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4"/>
  </bookViews>
  <sheets>
    <sheet name="표지" sheetId="1" r:id="rId1"/>
    <sheet name="총칙" sheetId="2" r:id="rId2"/>
    <sheet name="총괄표" sheetId="3" r:id="rId3"/>
    <sheet name="세입" sheetId="4" r:id="rId4"/>
    <sheet name="세출" sheetId="5" r:id="rId5"/>
    <sheet name="학교현황" sheetId="6" r:id="rId6"/>
  </sheets>
  <definedNames/>
  <calcPr fullCalcOnLoad="1"/>
</workbook>
</file>

<file path=xl/sharedStrings.xml><?xml version="1.0" encoding="utf-8"?>
<sst xmlns="http://schemas.openxmlformats.org/spreadsheetml/2006/main" count="1114" uniqueCount="681">
  <si>
    <t>2015학년도 세입예산명세서</t>
  </si>
  <si>
    <t>과  목</t>
  </si>
  <si>
    <t>예산액</t>
  </si>
  <si>
    <t>전년도
예산액</t>
  </si>
  <si>
    <t>비교증감</t>
  </si>
  <si>
    <t>산출기초(원)</t>
  </si>
  <si>
    <t>비 고</t>
  </si>
  <si>
    <t>장</t>
  </si>
  <si>
    <t>관</t>
  </si>
  <si>
    <t>항</t>
  </si>
  <si>
    <t>목</t>
  </si>
  <si>
    <t>원가통계비목</t>
  </si>
  <si>
    <t xml:space="preserve">예산구분 : </t>
  </si>
  <si>
    <t>본예산</t>
  </si>
  <si>
    <t>(단위 : 천원)</t>
  </si>
  <si>
    <t>1.이전수입</t>
  </si>
  <si>
    <t>1.교육비특별회계이전수입</t>
  </si>
  <si>
    <t>1.교육비특별회계전입금수입</t>
  </si>
  <si>
    <t>1.학교회계전입금</t>
  </si>
  <si>
    <t>1.학교운영비전입금</t>
  </si>
  <si>
    <t>유치원기본운영비 : 16,621,000원 × 1교 =</t>
  </si>
  <si>
    <t>특수학급.위클래스운영비 : 3,000,000원 × 1교 =</t>
  </si>
  <si>
    <t>혁신공감학교운영비 : 8,000,000원 × 1교 =</t>
  </si>
  <si>
    <t>2.목적사업비전입금</t>
  </si>
  <si>
    <t>교직원공동사택운영비 : 4,280,000원 × 1교 =</t>
  </si>
  <si>
    <t>초등급식경비 : 76,090,300원 × 1교 =</t>
  </si>
  <si>
    <t>급식공무직원인건비 : 53,340,000원 × 1교 =</t>
  </si>
  <si>
    <t>급식경비지원(유치원) : 2,132,000원 × 1교 =</t>
  </si>
  <si>
    <t>2.기타이전수입</t>
  </si>
  <si>
    <t>1.학교회계간이전수입</t>
  </si>
  <si>
    <t>1.다른학교회계전입금</t>
  </si>
  <si>
    <t>비조리교학생급식비 : 187일×202명×2,800원=</t>
  </si>
  <si>
    <t>비조리교교직원급식비 : 187일×39명×3,100원=</t>
  </si>
  <si>
    <t>비조리교유치원급식비 : 187일×23명×2,500원=</t>
  </si>
  <si>
    <t>2.자체수입</t>
  </si>
  <si>
    <t>1.학부모부담수입</t>
  </si>
  <si>
    <t>1.수익자부담수입</t>
  </si>
  <si>
    <t>1.급식비</t>
  </si>
  <si>
    <t>교직원급식비 : 23명×187일×3,500원=</t>
  </si>
  <si>
    <t>교직원우유대금 : 12명×430원×187일=</t>
  </si>
  <si>
    <t>유치원우유급식지원 : 17명×430원×180일=</t>
  </si>
  <si>
    <t>2.방과후학교활동비</t>
  </si>
  <si>
    <t>1</t>
  </si>
  <si>
    <t xml:space="preserve">발행일 : </t>
  </si>
  <si>
    <t>2015-01-29</t>
  </si>
  <si>
    <t>1.방과후학교활동비</t>
  </si>
  <si>
    <t>축구부 수강료 : 25명×20,000원×9월=</t>
  </si>
  <si>
    <t>아동요리 수강료 : 30명×20,000원×9월=</t>
  </si>
  <si>
    <t>컴퓨터부 수강료 : 25명×20,000원×9월=</t>
  </si>
  <si>
    <t>주산암산부 수강료 : 15명×20,000원×9월=</t>
  </si>
  <si>
    <t>공예부 수강료 : 15명×20,000원×9월=</t>
  </si>
  <si>
    <t>로봇부 수강료 : 25명×20,000원×9월=</t>
  </si>
  <si>
    <t>미술부 수강료 : 15명×20,000원×9월=</t>
  </si>
  <si>
    <t>멘사놀이 수강료 : 15명×20,000원×9월=</t>
  </si>
  <si>
    <t>바이올린부 수강료 : 10명×20,000원×9월=</t>
  </si>
  <si>
    <t>가야금 수강료 : 25명×20,000원×9월=</t>
  </si>
  <si>
    <t>아동요리재료비 : 30명×15,000원×9월=</t>
  </si>
  <si>
    <t>3.현장체험학습비</t>
  </si>
  <si>
    <t>1.현장체험학습비</t>
  </si>
  <si>
    <t>주제별체험학습비 : 36명×100,000원=</t>
  </si>
  <si>
    <t>4.졸업앨범대금</t>
  </si>
  <si>
    <t>1.졸업앨범대금</t>
  </si>
  <si>
    <t>졸업앨범대금 : 36명×60,000원=</t>
  </si>
  <si>
    <t>2.행정활동수입</t>
  </si>
  <si>
    <t>1.사용료및수수료</t>
  </si>
  <si>
    <t>1.사용료</t>
  </si>
  <si>
    <t>공유재산임대료 : 1,700,000원×1회=</t>
  </si>
  <si>
    <t>2.자산수입</t>
  </si>
  <si>
    <t>1.자산매각대</t>
  </si>
  <si>
    <t>자산매각대 : 100,000원×2회=</t>
  </si>
  <si>
    <t>3.기타행정활동수입</t>
  </si>
  <si>
    <t>1.이자수입</t>
  </si>
  <si>
    <t>예금이자수입 : 570,000원×4회=</t>
  </si>
  <si>
    <t>2.기타행정활동수입</t>
  </si>
  <si>
    <t>2</t>
  </si>
  <si>
    <t>1.기타행정활동수입</t>
  </si>
  <si>
    <t>폐식용유매각대 : 10,000원×30통=</t>
  </si>
  <si>
    <t>생산물매각대 : 100,000원×1회=</t>
  </si>
  <si>
    <t>3.기타수입</t>
  </si>
  <si>
    <t>1.전년도이월금</t>
  </si>
  <si>
    <t>1.순세계잉여금</t>
  </si>
  <si>
    <t>순세계잉여금 : 10,000,000원×1교=</t>
  </si>
  <si>
    <t>세입합계</t>
  </si>
  <si>
    <t>3</t>
  </si>
  <si>
    <t>2015</t>
  </si>
  <si>
    <t>학년도</t>
  </si>
  <si>
    <t>이동초등학교</t>
  </si>
  <si>
    <t>회계 세입 • 세출 예산서</t>
  </si>
  <si>
    <t>(안)</t>
  </si>
  <si>
    <t>(본예산)</t>
  </si>
  <si>
    <t>예산 총칙</t>
  </si>
  <si>
    <t>예산 구분 :</t>
  </si>
  <si>
    <t>예산확정일</t>
  </si>
  <si>
    <t xml:space="preserve"> </t>
  </si>
  <si>
    <t>발행일 :</t>
  </si>
  <si>
    <t>사업</t>
  </si>
  <si>
    <t>비교
증감</t>
  </si>
  <si>
    <t>정책</t>
  </si>
  <si>
    <t>단위</t>
  </si>
  <si>
    <t>세부</t>
  </si>
  <si>
    <t>세부항목</t>
  </si>
  <si>
    <t>1.인적자원 운용</t>
  </si>
  <si>
    <t>1.학교운영지원수당</t>
  </si>
  <si>
    <t>2.교직원 복지 및 역량강화</t>
  </si>
  <si>
    <t>1.교직원연수</t>
  </si>
  <si>
    <t>2.교직원복지</t>
  </si>
  <si>
    <t>1.일반수용비</t>
  </si>
  <si>
    <t>1.교직원복지비</t>
  </si>
  <si>
    <t>1.여비</t>
  </si>
  <si>
    <t>2.학생복지/교육격차 해소</t>
  </si>
  <si>
    <t>1.급식 관리</t>
  </si>
  <si>
    <t>1.학교급식운영</t>
  </si>
  <si>
    <t>2.조리실무사인건비(교특)</t>
  </si>
  <si>
    <t>3.급식재료구입(수익자)</t>
  </si>
  <si>
    <t>1.급식용식재료비</t>
  </si>
  <si>
    <t>4.급식일반운영(수익자)</t>
  </si>
  <si>
    <t>5.급식일반운영(타학교 전입금)</t>
  </si>
  <si>
    <t>2.전기요금</t>
  </si>
  <si>
    <t>3.상하수도료</t>
  </si>
  <si>
    <t>4.연료비</t>
  </si>
  <si>
    <t>6.급식식재료구입(타학교 전입금)</t>
  </si>
  <si>
    <t>7.급식일반운영(교특)</t>
  </si>
  <si>
    <t>2.연료비</t>
  </si>
  <si>
    <t>3.기타공공요금</t>
  </si>
  <si>
    <t>8.급식식재료구입(교특)</t>
  </si>
  <si>
    <t>9.영양사 인건비(교특)</t>
  </si>
  <si>
    <t>2.교육운영비</t>
  </si>
  <si>
    <t>1.학생복지비</t>
  </si>
  <si>
    <t>4</t>
  </si>
  <si>
    <t>4.기타 학생복리 서비스</t>
  </si>
  <si>
    <t>1.졸업앨범제작</t>
  </si>
  <si>
    <t>3.기본적 교육활동</t>
  </si>
  <si>
    <t>1.교과 활동</t>
  </si>
  <si>
    <t>1.과학교과활동</t>
  </si>
  <si>
    <t>3.유치원교과활동</t>
  </si>
  <si>
    <t>4.특수교과활동</t>
  </si>
  <si>
    <t>6.기본교수학습활동지원</t>
  </si>
  <si>
    <t>7.외국어교과활동</t>
  </si>
  <si>
    <t>1.운영수당</t>
  </si>
  <si>
    <t>5</t>
  </si>
  <si>
    <t>1.교육운영비</t>
  </si>
  <si>
    <t>6</t>
  </si>
  <si>
    <t>3.학생복지비</t>
  </si>
  <si>
    <t>3.연료비</t>
  </si>
  <si>
    <t>5.교육운영비</t>
  </si>
  <si>
    <t>7</t>
  </si>
  <si>
    <t>2.창의적 체험활동</t>
  </si>
  <si>
    <t>1.자율활동</t>
  </si>
  <si>
    <t>8</t>
  </si>
  <si>
    <t>3.현장체험학습활동</t>
  </si>
  <si>
    <t>5.동아리 활동</t>
  </si>
  <si>
    <t>1.수학여행</t>
  </si>
  <si>
    <t>9</t>
  </si>
  <si>
    <t>4.선택적 교육활동</t>
  </si>
  <si>
    <t>1.방과후학교 운영</t>
  </si>
  <si>
    <t>2.기타방과후학교 운영</t>
  </si>
  <si>
    <t>10</t>
  </si>
  <si>
    <t>4.기타 선택적 교육활동</t>
  </si>
  <si>
    <t>5.교육활동 지원</t>
  </si>
  <si>
    <t>2.일반업무추진비</t>
  </si>
  <si>
    <t>3.학습지원실 운영</t>
  </si>
  <si>
    <t>2.보건실운영</t>
  </si>
  <si>
    <t>3.정보화실운영</t>
  </si>
  <si>
    <t>2.컴퓨터실일반운영</t>
  </si>
  <si>
    <t>4.교육여건 개선</t>
  </si>
  <si>
    <t>1.교육환경개선</t>
  </si>
  <si>
    <t>1.비품구입비</t>
  </si>
  <si>
    <t>6.학교 일반운영</t>
  </si>
  <si>
    <t>1.부서 기본 운영</t>
  </si>
  <si>
    <t>1.부서기본운영</t>
  </si>
  <si>
    <t>1.교무실 운영</t>
  </si>
  <si>
    <t>2.교장실 운영</t>
  </si>
  <si>
    <t>3.행정실운영</t>
  </si>
  <si>
    <t>2.행정지원인력운용</t>
  </si>
  <si>
    <t>1.[목]행정실무사인건비</t>
  </si>
  <si>
    <t>1.학교시설장비유지</t>
  </si>
  <si>
    <t>2.공공요금및제세</t>
  </si>
  <si>
    <t>4.기타공공요금</t>
  </si>
  <si>
    <t>4.시설일반관리비</t>
  </si>
  <si>
    <t>1.일반행정사무관리</t>
  </si>
  <si>
    <t>3.교육운영비</t>
  </si>
  <si>
    <t>세출합계</t>
  </si>
  <si>
    <t>행정실무사.영양사인건비(총액교부사업) : 69,971,000원 × 1교 =</t>
  </si>
  <si>
    <t>유치원방과후과정운영비(인건비)-총액교부사업 : 5,000,000원 × 1교 =</t>
  </si>
  <si>
    <t>초등학교기본운영비 : 200,066,000원 × 1교 =</t>
  </si>
  <si>
    <t>2015-01-30</t>
  </si>
  <si>
    <t>돌봄교실 급식비 : 4,500원×20일×2월×22명=</t>
  </si>
  <si>
    <t>돌봄교실 간식비 : 1,000원×20일×12월×22명=</t>
  </si>
  <si>
    <r>
      <t>제1조 2015학년도 이동초등학교 학교회계세입세출예산총액은 각각 664</t>
    </r>
    <r>
      <rPr>
        <sz val="10"/>
        <color indexed="8"/>
        <rFont val="바탕체"/>
        <family val="1"/>
      </rPr>
      <t>,</t>
    </r>
    <r>
      <rPr>
        <sz val="10"/>
        <color indexed="8"/>
        <rFont val="바탕체"/>
        <family val="1"/>
      </rPr>
      <t>596</t>
    </r>
    <r>
      <rPr>
        <sz val="10"/>
        <color indexed="8"/>
        <rFont val="바탕체"/>
        <family val="1"/>
      </rPr>
      <t>,000원으로 하며 세입세출의 명세는 [세입세출예산서]와 같다.
제2조 201</t>
    </r>
    <r>
      <rPr>
        <sz val="10"/>
        <color indexed="8"/>
        <rFont val="바탕체"/>
        <family val="1"/>
      </rPr>
      <t>5</t>
    </r>
    <r>
      <rPr>
        <sz val="10"/>
        <color indexed="8"/>
        <rFont val="바탕체"/>
        <family val="1"/>
      </rPr>
      <t>학년도 명시이월사업은 별표 [명시이월비 명세서]와 같다.
제3조 201</t>
    </r>
    <r>
      <rPr>
        <sz val="10"/>
        <color indexed="8"/>
        <rFont val="바탕체"/>
        <family val="1"/>
      </rPr>
      <t>5</t>
    </r>
    <r>
      <rPr>
        <sz val="10"/>
        <color indexed="8"/>
        <rFont val="바탕체"/>
        <family val="1"/>
      </rPr>
      <t>학년도 계속비 사업은 별표 [계속비 조서]와 같다. (본교 해당없음)
제4조 회계년도중 국가 또는 지방자치단체등으로부터 소요전액이 교부된 경비 또는 수익자부담경비는 추가경정예산의 성립이전에 사용할 수 있으며 이는 차기 추가경정예산에 반영한다. 다만, 목적지정지원금이 교부된 이후 추가경정예산을 편성하지 못할 경우 학교운영위원회의 심의를 받은 것으로 간주처리하고 추후에 보고한다.
제5조 다음의 경비에 부족이 생겼을때는 국립 및 초중등학교회계규칙 제16조에 의거하여 학교운영위원회의 심의를 거쳐 각 관항사이에 이용할 수 있다.
      1. 비정규직보수
      2. 각종 공과금
      3. 교원연구비, 관리 및 직책 수당, 겸직 수당</t>
    </r>
  </si>
  <si>
    <t>2015학년도 세출예산명세서</t>
  </si>
  <si>
    <t>1.기타 교직원보수</t>
  </si>
  <si>
    <t>1.교원연구활동비</t>
  </si>
  <si>
    <t>교원연구비(교장)  1명×75,000원×12월=</t>
  </si>
  <si>
    <t>교원연구비(교감)  1명×65,000원×12월=</t>
  </si>
  <si>
    <t>교원연구비(부장)  2명×60,000원×12월=</t>
  </si>
  <si>
    <t>교원연구비(5년이상)  3명×55,000원×12월=</t>
  </si>
  <si>
    <t>교원연구비(5년미만)  6명×70,000원×12월=</t>
  </si>
  <si>
    <t>3.교직원복지</t>
  </si>
  <si>
    <t>4.교직원연수</t>
  </si>
  <si>
    <t>1.교직원역량강화</t>
  </si>
  <si>
    <t>연수물품구입  50,000원×1회=</t>
  </si>
  <si>
    <t>2.교직원복지비</t>
  </si>
  <si>
    <t>교직원연수비지원  250,000원×1회=</t>
  </si>
  <si>
    <t>5.교직원복지</t>
  </si>
  <si>
    <t>1.시설관리원 피복비지원</t>
  </si>
  <si>
    <t>시설관리원피복비지원  300,000원×1명=</t>
  </si>
  <si>
    <t>2.행정실운영</t>
  </si>
  <si>
    <t>특근매식비  7,000원×10명×3회=</t>
  </si>
  <si>
    <t>3.이전비</t>
  </si>
  <si>
    <t>교직원이전비  300,000원×1명=</t>
  </si>
  <si>
    <t>4.교직원동호회활동</t>
  </si>
  <si>
    <t>교직원동호회활동지원  250,000원×2회=</t>
  </si>
  <si>
    <t>2.학교급식운영</t>
  </si>
  <si>
    <t>1.급식실시설관리(학교지원)</t>
  </si>
  <si>
    <t>급식시설수리비지원  500,000원×1회=</t>
  </si>
  <si>
    <t>1.무기계약직원인건비</t>
  </si>
  <si>
    <t>연봉  1,131,166×12월×3명=</t>
  </si>
  <si>
    <t>시간외수당  9,000원×3명×20시간=</t>
  </si>
  <si>
    <t>연차수당  58,560원×12일×3명=</t>
  </si>
  <si>
    <t>퇴직적립금  1,474,740원×3명=</t>
  </si>
  <si>
    <t>인력풀운영인건비  45,000원×8회×3명=</t>
  </si>
  <si>
    <t>위험근무수당  50,000원×10월×3명=</t>
  </si>
  <si>
    <t>2.무기계약직원법정부담금</t>
  </si>
  <si>
    <t>국민연금부담금  50,910원×12월×3명=</t>
  </si>
  <si>
    <t>건강보험부담금  34,341원×12월×3명=</t>
  </si>
  <si>
    <t>노인요양보험부담금  2,250원×12월×3명=</t>
  </si>
  <si>
    <t>고용보험부담금  16,975원×12월×3명=</t>
  </si>
  <si>
    <t>산재보험부담금  7,925원×12월×3명=</t>
  </si>
  <si>
    <t>급식식재료구입  1,204,280원×10월=</t>
  </si>
  <si>
    <t>우유대금  430원×29명×187일-51,000원=</t>
  </si>
  <si>
    <t>소모성비품구입  300,000원×5회=</t>
  </si>
  <si>
    <t>급식시설유지보수비  120,000원×5회=</t>
  </si>
  <si>
    <t>기타수용비성경비  152,200원×5회=</t>
  </si>
  <si>
    <t>잔반줄이기행사포상  150,000원×1회=</t>
  </si>
  <si>
    <t>소모성비품구입  500,000원×9월=</t>
  </si>
  <si>
    <t>급식시설유지보수비  200,000원×8월=</t>
  </si>
  <si>
    <t>전기요금  1,867,000원×1월=</t>
  </si>
  <si>
    <t>수도세  450,000원×2회=</t>
  </si>
  <si>
    <t>LPG연료비  1,300,000원×4월=</t>
  </si>
  <si>
    <t>난방용등유  200,000원×2월=</t>
  </si>
  <si>
    <t>급식식품구입비  12,466,300원×10회=</t>
  </si>
  <si>
    <t>방역소독비  30,000원×6회=</t>
  </si>
  <si>
    <t>소모성비품구입  629,530원×10회=</t>
  </si>
  <si>
    <t>음식물쓰레기처리비  100,000원×10회=</t>
  </si>
  <si>
    <t>LPG연료비  1,300,000원×5월=</t>
  </si>
  <si>
    <t>난방용등유  300,000원×3회=</t>
  </si>
  <si>
    <t>급식기구검사수수료  200,000×1회=</t>
  </si>
  <si>
    <t>전화요금  20,000원×12월=</t>
  </si>
  <si>
    <t>급식식품구입비  6,077,500원×10월=</t>
  </si>
  <si>
    <t>연봉  1,676,263×12월×1명=</t>
  </si>
  <si>
    <t>시간외수당  11,000×1명×20시간=</t>
  </si>
  <si>
    <t>연차수당  64,320×15일×1명=</t>
  </si>
  <si>
    <t>퇴직적립금  2,238,700원×1명=</t>
  </si>
  <si>
    <t>[목]기술정보수당  20,000원×12월=</t>
  </si>
  <si>
    <t>[목]위험관리수당  50,000원×12월=</t>
  </si>
  <si>
    <t>국민연금부담금  75,440원×12월×1명=</t>
  </si>
  <si>
    <t>건강보험부담금  50,880원×12월×1명=</t>
  </si>
  <si>
    <t>노인요양보험부담금  3,340원×12월×1명=</t>
  </si>
  <si>
    <t>고용보험부담금  25,200원×12월×1명=</t>
  </si>
  <si>
    <t>산재보험부담금  12,000원×12월×1명=</t>
  </si>
  <si>
    <t>10.[목]유치원급식경비지원</t>
  </si>
  <si>
    <t>유치원급식지원비  2,132,000원×1교=</t>
  </si>
  <si>
    <t>2.보건 관리</t>
  </si>
  <si>
    <t>1.학생건강관리</t>
  </si>
  <si>
    <t>2.학교환경위생관리</t>
  </si>
  <si>
    <t>3.학생안전관리</t>
  </si>
  <si>
    <t>4.깨끗한 교육환경조성</t>
  </si>
  <si>
    <t>5.학생보건안전관리</t>
  </si>
  <si>
    <t>1.보건실운영</t>
  </si>
  <si>
    <t>보건실약품구입  400,000원×2회=</t>
  </si>
  <si>
    <t>성교육활성화강사비  100,000원×2회=</t>
  </si>
  <si>
    <t>보건교육자료구입  70,000원×2회=</t>
  </si>
  <si>
    <t>게시자료 구입  50,000원×2회=</t>
  </si>
  <si>
    <t>양성평등.감염.흡연행사  30,000원×3회=</t>
  </si>
  <si>
    <t>2.학생건강관리</t>
  </si>
  <si>
    <t>1학년건강검사  25명×18,500원=</t>
  </si>
  <si>
    <t>4학년건강검사  20명×16,500원=</t>
  </si>
  <si>
    <t>1,4학년 건강(비만)검사  5명×20,500원=</t>
  </si>
  <si>
    <t>전학년구강검사  5,000원×140명=</t>
  </si>
  <si>
    <t>소변검사  1,100원×140명=</t>
  </si>
  <si>
    <t>3.안전공제회비</t>
  </si>
  <si>
    <t>안전공제회비  2,940원×140명=</t>
  </si>
  <si>
    <t>6.학교환경위생관리</t>
  </si>
  <si>
    <t>1.먹는물관리</t>
  </si>
  <si>
    <t>정수기렌탈료  135,000원×10회=</t>
  </si>
  <si>
    <t>수질검사비용  5,000원×5회×3대=</t>
  </si>
  <si>
    <t>2.학교방역</t>
  </si>
  <si>
    <t>학교방역  100,000원×5회=</t>
  </si>
  <si>
    <t>3.공기질 관리</t>
  </si>
  <si>
    <t>공기질 검사 비용  400,000원×1회=</t>
  </si>
  <si>
    <t>4.깨끗한교육환경조성</t>
  </si>
  <si>
    <t>교실및특별실환경구성요품  50,000원×10실=</t>
  </si>
  <si>
    <t>청소용품 구입  50,000원×8반×2회=</t>
  </si>
  <si>
    <t>5.화장실 관리</t>
  </si>
  <si>
    <t>화장실청소용품 구입  50,000원×10회=</t>
  </si>
  <si>
    <t>3.학생복지</t>
  </si>
  <si>
    <t>1.학생복지운영</t>
  </si>
  <si>
    <t>1.(수)졸업앨범제작</t>
  </si>
  <si>
    <t>(수)졸업앨범제작  60,000원×36명=</t>
  </si>
  <si>
    <t>졸업앨범학교보관용  60,000원×4부=</t>
  </si>
  <si>
    <t>2.체육교과활동</t>
  </si>
  <si>
    <t>5.학력신장</t>
  </si>
  <si>
    <t>8.교과활동지원</t>
  </si>
  <si>
    <t>1.보결수업관리</t>
  </si>
  <si>
    <t>수업보결수당  10,000원×50회=</t>
  </si>
  <si>
    <t>2.기초학력지도</t>
  </si>
  <si>
    <t>부진아캠프강사비  400,000원×2회×1명=</t>
  </si>
  <si>
    <t>부진아교재구입비  100,000원×2회=</t>
  </si>
  <si>
    <t>부진아간식비  100,000원×2회×1반=</t>
  </si>
  <si>
    <t>학력파일구입  2,500원×1회×140명=</t>
  </si>
  <si>
    <t>3.학습준비물구입비</t>
  </si>
  <si>
    <t>1.학습준비물</t>
  </si>
  <si>
    <t>학습준비물구입  30,000원×140명=</t>
  </si>
  <si>
    <t>4.교수학습활동지원</t>
  </si>
  <si>
    <t>교수용웹자료 구입  60,000원×8회=</t>
  </si>
  <si>
    <t>이지에듀사용료  200,000원×1년=</t>
  </si>
  <si>
    <t>9.과학 교과활동</t>
  </si>
  <si>
    <t>과학교구교재구입  750,000원×2학기=</t>
  </si>
  <si>
    <t>실험실습비  500,000원×2학기=</t>
  </si>
  <si>
    <t>2.과학교과(실습지운영)</t>
  </si>
  <si>
    <t>실습지마사토구입  500,000원×2차=</t>
  </si>
  <si>
    <t>밭갈이비용  300,000원×1회=</t>
  </si>
  <si>
    <t>모종구입  300,000원×1회=</t>
  </si>
  <si>
    <t>농자재구입  200,000원×2회=</t>
  </si>
  <si>
    <t>3.과학행사</t>
  </si>
  <si>
    <t>과학행사물품구입  200,000원×2회=</t>
  </si>
  <si>
    <t>4.체험학습(동물)</t>
  </si>
  <si>
    <t>동물농장사료구입  85,000원×3회=</t>
  </si>
  <si>
    <t>10.체육 교과활동</t>
  </si>
  <si>
    <t>1.체육교과운영</t>
  </si>
  <si>
    <t>체육교구구입  500,000원×2회=</t>
  </si>
  <si>
    <t>11.외국어 교과활동</t>
  </si>
  <si>
    <t>1.단기집중영어캠프운영</t>
  </si>
  <si>
    <t>강사비  480,000원×2회=</t>
  </si>
  <si>
    <t>학습재료비 구입  100,000원×2회=</t>
  </si>
  <si>
    <t>교재교구비 구입  100,000원×2회=</t>
  </si>
  <si>
    <t>간식지원  100,000원×2회=</t>
  </si>
  <si>
    <t>12.특수교육 교과활동</t>
  </si>
  <si>
    <t>1.특수교육교과활동</t>
  </si>
  <si>
    <t>환경구성용품  50,000원×4회=</t>
  </si>
  <si>
    <t>전기요금  100,000원×12월=</t>
  </si>
  <si>
    <t>난방연료비  300,000원×3회=</t>
  </si>
  <si>
    <t>4.여비</t>
  </si>
  <si>
    <t>관내외여비  70,000원×10회=</t>
  </si>
  <si>
    <t>교재교구구입  140,000원×10회=</t>
  </si>
  <si>
    <t>물품구입비  40,000원×10월=</t>
  </si>
  <si>
    <t>행사운영비  150,000원×4회=</t>
  </si>
  <si>
    <t>학급시설수선비  426,000원×1회=</t>
  </si>
  <si>
    <t>현장체험학습비  50,000원×8회=</t>
  </si>
  <si>
    <t>6.학습준비물</t>
  </si>
  <si>
    <t>학습준비물  20,000원×10회=</t>
  </si>
  <si>
    <t>13.병설유치원 교과활동</t>
  </si>
  <si>
    <t>1.유치원교과운영</t>
  </si>
  <si>
    <t>정보화물품및사무용품구입  200,000원×4회=</t>
  </si>
  <si>
    <t>환경미화용품구입  100,000원×2회=</t>
  </si>
  <si>
    <t>시설물보수및수리비  500,000원×2회=</t>
  </si>
  <si>
    <t>놀이터모래보충  400,000원×1회=</t>
  </si>
  <si>
    <t>모래소독및방역  600,000원×1회=</t>
  </si>
  <si>
    <t>청소용품구입  52,000원×3회=</t>
  </si>
  <si>
    <t>전기요금  1,425,000원×1회=</t>
  </si>
  <si>
    <t>수도요금  500,000원×1회=</t>
  </si>
  <si>
    <t>난방용연료비  300,000원×4회=</t>
  </si>
  <si>
    <t>5.기타공공요금</t>
  </si>
  <si>
    <t>전화요금  20,000원×12회=</t>
  </si>
  <si>
    <t>6.여비</t>
  </si>
  <si>
    <t>관내외여비  50,000원×12회=</t>
  </si>
  <si>
    <t>7.교육운영비</t>
  </si>
  <si>
    <t>소규모연합행사비  100,000원×1회=</t>
  </si>
  <si>
    <t>교재교구구입  500,000원×2회=</t>
  </si>
  <si>
    <t>요리활동비  50,000원×5회=</t>
  </si>
  <si>
    <t>행사용품비  162,500원×4회=</t>
  </si>
  <si>
    <t>8.학습준비물</t>
  </si>
  <si>
    <t>학급준비물 구입  30,000원×25명=</t>
  </si>
  <si>
    <t>9.비품구입비</t>
  </si>
  <si>
    <t>비품구입비  500,000×2회=</t>
  </si>
  <si>
    <t>10.도서구입비</t>
  </si>
  <si>
    <t>도서구입  150,000원×2회=</t>
  </si>
  <si>
    <t>2.유치원먹는물관리</t>
  </si>
  <si>
    <t>먹는물 관리  35,000원×10회=</t>
  </si>
  <si>
    <t>3.현장체험학습</t>
  </si>
  <si>
    <t>현장학습교직원경비  15,000원×2명×4회=</t>
  </si>
  <si>
    <t>현장체험학습경비  15,000원×20명×4회=</t>
  </si>
  <si>
    <t>4.약품구입</t>
  </si>
  <si>
    <t>약품구입비  52,000원×1회=</t>
  </si>
  <si>
    <t>5.안전공제회비</t>
  </si>
  <si>
    <t>안전공제회비  1,860원×20명=</t>
  </si>
  <si>
    <t>6.유치원방과후과정인건비</t>
  </si>
  <si>
    <t>종일반강사월급여  565,583원×12월=</t>
  </si>
  <si>
    <t>연차수당  24,680원×10일=</t>
  </si>
  <si>
    <t>퇴직금  712,830원×1명=</t>
  </si>
  <si>
    <t>초과근무수당  9,000원×20시간=</t>
  </si>
  <si>
    <t>건강보험기관부담금  20,000원×12월=</t>
  </si>
  <si>
    <t>장기요양보험기관부담  1,310원×12월=</t>
  </si>
  <si>
    <t>국민연금기관부담금  28,300원×12월=</t>
  </si>
  <si>
    <t>고용보험기관부담금  9,500원×12월=</t>
  </si>
  <si>
    <t>산재보험기관부담금  4,400원×12월=</t>
  </si>
  <si>
    <t>2.진로활동</t>
  </si>
  <si>
    <t>4.자율활동</t>
  </si>
  <si>
    <t>6.자율활동</t>
  </si>
  <si>
    <t>1.대회운영비</t>
  </si>
  <si>
    <t>모범어린이상  70,000원×1회=</t>
  </si>
  <si>
    <t>일반상품비  300,000원×1회=</t>
  </si>
  <si>
    <t>2.대회출전경비</t>
  </si>
  <si>
    <t>의상대여비  200,000원×1회=</t>
  </si>
  <si>
    <t>차량대여비  300,000원×1회=</t>
  </si>
  <si>
    <t>3.이동푸른꿈축제(가을운동회)</t>
  </si>
  <si>
    <t>운동회물품구입  1,000,000원×1회=</t>
  </si>
  <si>
    <t>운동회상품구입  1,000,000원×1회=</t>
  </si>
  <si>
    <t>4.학생회활동지원</t>
  </si>
  <si>
    <t>학생회활동지원비  50,000원×10회=</t>
  </si>
  <si>
    <t>5.과학경진대회</t>
  </si>
  <si>
    <t>과학경진대회참가경비  100,000원×1회=</t>
  </si>
  <si>
    <t>과학경진대회물품구입  700,000원×1회=</t>
  </si>
  <si>
    <t>6.학급운영비</t>
  </si>
  <si>
    <t>학급운영비  200,000원×7반+100,000=</t>
  </si>
  <si>
    <t>7.현장체험학습활동</t>
  </si>
  <si>
    <t>수학여행교직원경비  100,000원×1회×3명=</t>
  </si>
  <si>
    <t>수학여행차량임차료  600,000원×2일=</t>
  </si>
  <si>
    <t>(수)수학여행경비  36명×100,000원=</t>
  </si>
  <si>
    <t>2.현장체험학습</t>
  </si>
  <si>
    <t>현장학습차량임차료  450,000원×4대=</t>
  </si>
  <si>
    <t>현장학습교직원경비  300,000원×1회=</t>
  </si>
  <si>
    <t>8.동아리활동</t>
  </si>
  <si>
    <t>1.스포츠클럽운영</t>
  </si>
  <si>
    <t>스포츠클럽운영비  3,000원×140명=</t>
  </si>
  <si>
    <t>9.진로활동</t>
  </si>
  <si>
    <t>1.진로검사진행비</t>
  </si>
  <si>
    <t>5,6학년MBTI검사  10,000원×50명=</t>
  </si>
  <si>
    <t>2.[목]wee클래스운영비</t>
  </si>
  <si>
    <t>wee클래스운영물품  240,000원×1교=</t>
  </si>
  <si>
    <t>인성진로검사비  20,000원×10회=</t>
  </si>
  <si>
    <t>표준화검사비  4,000원×140명=</t>
  </si>
  <si>
    <t>3.방과후학교운영</t>
  </si>
  <si>
    <t>1.(수)특기적성교육</t>
  </si>
  <si>
    <t>축구부 강사비  20,000원×25명×9월=</t>
  </si>
  <si>
    <t>아동요리 강사비  20,000원×30명×9월=</t>
  </si>
  <si>
    <t>아동요리 재료비  15,000원×30명×9월=</t>
  </si>
  <si>
    <t>컴퓨터부 강사비  20,000원×25명×9월=</t>
  </si>
  <si>
    <t>주산암산부 강사비  20,000원×15명×9월=</t>
  </si>
  <si>
    <t>공예부 강사비  20,000원×15명×9월=</t>
  </si>
  <si>
    <t>로봇부 강사비  20,000원×25명×9월=</t>
  </si>
  <si>
    <t>미술부 강사비  20,000원×15명×9월=</t>
  </si>
  <si>
    <t>멘사놀이 강사비  20,000원×15명×9월=</t>
  </si>
  <si>
    <t>바이올린 강사비  20,000원×10명×9월=</t>
  </si>
  <si>
    <t>가야금 강사비  20,000원×25명×9월=</t>
  </si>
  <si>
    <t>특기적성강사지원비  11과목×100,000원×9월=</t>
  </si>
  <si>
    <t>2.발표회운영</t>
  </si>
  <si>
    <t>발표회준비물품  100,000원×2회=</t>
  </si>
  <si>
    <t>차량임차료  300,000원×1회=</t>
  </si>
  <si>
    <t>4.돌봄교실운영</t>
  </si>
  <si>
    <t>1.[수]돌봄교실 운영</t>
  </si>
  <si>
    <t>돌봄교실간식비  1,000원×20일×12월×22명=</t>
  </si>
  <si>
    <t>돌봄교실급식비  4,500원×20일×2월×22명=</t>
  </si>
  <si>
    <t>2.독서활동</t>
  </si>
  <si>
    <t>1.독서활동운영</t>
  </si>
  <si>
    <t>2.독서활동운영</t>
  </si>
  <si>
    <t>1.도서실일반운영</t>
  </si>
  <si>
    <t>강사비  250,000원×2회=</t>
  </si>
  <si>
    <t>도서실운영비  200,000원×1회=</t>
  </si>
  <si>
    <t>책벌레꿈벌레물품구입  110,000원×10회=</t>
  </si>
  <si>
    <t>독서다이어리제작  5,000원×140명×1회=</t>
  </si>
  <si>
    <t>3.도서구입비</t>
  </si>
  <si>
    <t>도서구입  2,765,000원×2회=</t>
  </si>
  <si>
    <t>3.교기육성</t>
  </si>
  <si>
    <t>1.교기운영</t>
  </si>
  <si>
    <t>1.육상대회참가</t>
  </si>
  <si>
    <t>육상대회참가차량비  350,000원×1대=</t>
  </si>
  <si>
    <t>육상대회참가식대  150,000원×1회=</t>
  </si>
  <si>
    <t>2.축구대회참가</t>
  </si>
  <si>
    <t>축구대회참가차량비  350,000원×2대=</t>
  </si>
  <si>
    <t>축구대회참가식대  170,000원×2회=</t>
  </si>
  <si>
    <t>1.학교별 사업선택제</t>
  </si>
  <si>
    <t>2.기타선택적교육운영</t>
  </si>
  <si>
    <t>1.[목]혁신공감학교운영비</t>
  </si>
  <si>
    <t>강사료  350,000원×5회=</t>
  </si>
  <si>
    <t>11</t>
  </si>
  <si>
    <t>혁신공감학교운영비  570,000원×5회=</t>
  </si>
  <si>
    <t>체험활동차량지원  500,000원×4대=</t>
  </si>
  <si>
    <t>서클활동 운영비  50,000원×8회=</t>
  </si>
  <si>
    <t>3.목적사업업무추진비</t>
  </si>
  <si>
    <t>수업나눔협의회등  250,000원×4회=</t>
  </si>
  <si>
    <t>1.교무업무 운영</t>
  </si>
  <si>
    <t>1.교무학사운영</t>
  </si>
  <si>
    <t>2.교무학사운영</t>
  </si>
  <si>
    <t>1.교육과정평가</t>
  </si>
  <si>
    <t>플랜카드제작비  60,000원×10회=</t>
  </si>
  <si>
    <t>교육과정반성회  100,000원×2회=</t>
  </si>
  <si>
    <t>2.입학식 행사</t>
  </si>
  <si>
    <t>입학식준비물품  230,000원×1회=</t>
  </si>
  <si>
    <t>입학식상품구입  270,000원×1회=</t>
  </si>
  <si>
    <t>3.졸업식 행사</t>
  </si>
  <si>
    <t>졸업식준비물품  300,000원×1회=</t>
  </si>
  <si>
    <t>졸업식상품구입  10,000원×40명×1회=</t>
  </si>
  <si>
    <t>2.생활지도운영</t>
  </si>
  <si>
    <t>1.생활지도운영</t>
  </si>
  <si>
    <t>2.학교폭력예방</t>
  </si>
  <si>
    <t>1.학교폭력예방</t>
  </si>
  <si>
    <t>강사비  150,000원×2회=</t>
  </si>
  <si>
    <t>폭력예방운영비  100,000원×2회=</t>
  </si>
  <si>
    <t>3.학생안전교육</t>
  </si>
  <si>
    <t>1.학생안전용품</t>
  </si>
  <si>
    <t>학생안전관리용품구입  100,000원×3회=</t>
  </si>
  <si>
    <t>2.CCTV유지보수(학생안전)</t>
  </si>
  <si>
    <t>CCTV유지관리비  50,000원×12회=</t>
  </si>
  <si>
    <t>12</t>
  </si>
  <si>
    <t>1.방송실운영</t>
  </si>
  <si>
    <t>4.방송실운영</t>
  </si>
  <si>
    <t>방송실운영비  600,000원×1회=</t>
  </si>
  <si>
    <t>5.정보화실운영</t>
  </si>
  <si>
    <t>1.학내망 관리</t>
  </si>
  <si>
    <t>학내망유지관리용역  220,000원×12월=</t>
  </si>
  <si>
    <t>도메인사용료  78,000원×1회=</t>
  </si>
  <si>
    <t>정보물품구입 및 수선  500,000원×5회=</t>
  </si>
  <si>
    <t>토너 구입  200,000원×20회=</t>
  </si>
  <si>
    <t>교육용소프트웨어구입  250,000원×2회=</t>
  </si>
  <si>
    <t>2.교육환경개선</t>
  </si>
  <si>
    <t>1.학생용책상구입 및 비품구입</t>
  </si>
  <si>
    <t>학생용책걸상 구입  30조×100,000원=</t>
  </si>
  <si>
    <t>사무기기 구입  500,000원×2개=</t>
  </si>
  <si>
    <t>2.컴퓨터 구입</t>
  </si>
  <si>
    <t>6학년컴퓨터구입  1,200,000원×1대=</t>
  </si>
  <si>
    <t>모니터 구입  250,000원×3대=</t>
  </si>
  <si>
    <t>2.학교기관 운영</t>
  </si>
  <si>
    <t>13</t>
  </si>
  <si>
    <t>교무실 관내외여비  600,000원×12월=</t>
  </si>
  <si>
    <t>교장실 관내외여비  120,000원×12월=</t>
  </si>
  <si>
    <t>교직원간담회비  400,000원×5회=</t>
  </si>
  <si>
    <t>교직원경조사비  50,000원×10회=</t>
  </si>
  <si>
    <t>내빈접대  200,000원×12월=</t>
  </si>
  <si>
    <t>3.직책급업무추진비</t>
  </si>
  <si>
    <t>직책급업무추진비  250,000원×12월=</t>
  </si>
  <si>
    <t>조달입찰수수료  20,000원×10회=</t>
  </si>
  <si>
    <t>조달수수료  20,000원×10회=</t>
  </si>
  <si>
    <t>사무용품구입  100,000원×15회=</t>
  </si>
  <si>
    <t>2.기타공공요금</t>
  </si>
  <si>
    <t>재정보증보험  300,000원×1회=</t>
  </si>
  <si>
    <t>소방회비납부  50,000원×2회=</t>
  </si>
  <si>
    <t>3.여비</t>
  </si>
  <si>
    <t>행정실 관내외여비  480,000원×12회=</t>
  </si>
  <si>
    <t>4.행정장비 소모품 구입</t>
  </si>
  <si>
    <t>등사기소모품  200,000원×5회=</t>
  </si>
  <si>
    <t>복사기소모품  200,000원×10회=</t>
  </si>
  <si>
    <t>프린터소모품  200,000원×10회=</t>
  </si>
  <si>
    <t>복사용지  20,000원×50박스=</t>
  </si>
  <si>
    <t>5.신문잡지 구독</t>
  </si>
  <si>
    <t>정기간행물구독  20,000원×12월×2개=</t>
  </si>
  <si>
    <t>연봉월액  1,501,366원×2명×12월=</t>
  </si>
  <si>
    <t>연차수당  49,360원×2명×15일=</t>
  </si>
  <si>
    <t>퇴직적립금  1,840,020원×2명=</t>
  </si>
  <si>
    <t>14</t>
  </si>
  <si>
    <t>건강보험기관부담금  59,000원×2명×12월=</t>
  </si>
  <si>
    <t>장기요양보험기관부담금  3,900원×2명×12월=</t>
  </si>
  <si>
    <t>국민연금기관부담금  82,620원×2명×12월=</t>
  </si>
  <si>
    <t>고용보험기관부담금  27,160원×2명×12월=</t>
  </si>
  <si>
    <t>산재보험기관부담금  12,670원×2명×12월=</t>
  </si>
  <si>
    <t>3.시설 장비 유지</t>
  </si>
  <si>
    <t>2.학교시설장비유지</t>
  </si>
  <si>
    <t>1.연료비</t>
  </si>
  <si>
    <t>등유구입  300,000원×6회=</t>
  </si>
  <si>
    <t>시설정기검사 수수료  300,000원×2회=</t>
  </si>
  <si>
    <t>전기요금(심야전기)  2,200,000원×4월=</t>
  </si>
  <si>
    <t>전기요금(교육용고압)  1,900,000원×10월=</t>
  </si>
  <si>
    <t>상하수도요금  700,000원×12월=</t>
  </si>
  <si>
    <t>케이블TV수신료  11,000원×12월=</t>
  </si>
  <si>
    <t>환경개선부담금  150,000원×2회=</t>
  </si>
  <si>
    <t>인터넷통신요금  420,000원×12월=</t>
  </si>
  <si>
    <t>전화요금  150,000원×12월=</t>
  </si>
  <si>
    <t>3.시설관리용역료</t>
  </si>
  <si>
    <t>전기안전관리용역  250,000월×12월=</t>
  </si>
  <si>
    <t>소방시설관리용역비  110,000원×12월=</t>
  </si>
  <si>
    <t>승강기안전관리  110,000원×12월=</t>
  </si>
  <si>
    <t>청소용역  950,000원×10월=</t>
  </si>
  <si>
    <t>학교시설관리물품  340,000원×12월-16,000원=</t>
  </si>
  <si>
    <t>학교시설수선비  350,000원×12월</t>
  </si>
  <si>
    <t>놀이터 모래소독  600,000원×1회=</t>
  </si>
  <si>
    <t>15</t>
  </si>
  <si>
    <t>물탱크 청소비  120,000원×2회=</t>
  </si>
  <si>
    <t>5.당직관리</t>
  </si>
  <si>
    <t>무인기계경비위탁용역  200,000원×12월=</t>
  </si>
  <si>
    <t>유인경비위탁용역  1,450,000원×12월=</t>
  </si>
  <si>
    <t>6.[목]교직원공동사택운영비</t>
  </si>
  <si>
    <t>시설유지관리  3,780,000원×1교=</t>
  </si>
  <si>
    <t>공공요금  500,000원×1교=</t>
  </si>
  <si>
    <t>4.일반행정 관리</t>
  </si>
  <si>
    <t>5.학교운영 협력</t>
  </si>
  <si>
    <t>1.학교운영위원회운영</t>
  </si>
  <si>
    <t>1.운영위원회운영</t>
  </si>
  <si>
    <t>1.일반업무추진비</t>
  </si>
  <si>
    <t>학운위간담회  150,000원×2회=</t>
  </si>
  <si>
    <t>2.학부모협력</t>
  </si>
  <si>
    <t>1.학부모회일반운영</t>
  </si>
  <si>
    <t>회의운영소모품구입  100,000원×2회=</t>
  </si>
  <si>
    <t>2.여비</t>
  </si>
  <si>
    <t>학부모회여비  20,000원×10회=</t>
  </si>
  <si>
    <t>학부모회연수강사비  200,000원×2회=</t>
  </si>
  <si>
    <t>4.일반업무추진비</t>
  </si>
  <si>
    <t>학부모회대표협의회  100,000원×2회=</t>
  </si>
  <si>
    <t>3.유관기관협력</t>
  </si>
  <si>
    <t>1.지역발전협의회운영</t>
  </si>
  <si>
    <t>유관기관협조  100,000원×2회=</t>
  </si>
  <si>
    <t>6.학부모 지원</t>
  </si>
  <si>
    <t>1.학부모지원</t>
  </si>
  <si>
    <t>16</t>
  </si>
  <si>
    <t>2015-01-30</t>
  </si>
  <si>
    <r>
      <t xml:space="preserve">1. 학급 및 학생수 현황 </t>
    </r>
    <r>
      <rPr>
        <b/>
        <sz val="12"/>
        <color indexed="8"/>
        <rFont val="맑은 고딕"/>
        <family val="3"/>
      </rPr>
      <t xml:space="preserve">(3. 5현재) </t>
    </r>
  </si>
  <si>
    <t>학년별</t>
  </si>
  <si>
    <t>특수학급</t>
  </si>
  <si>
    <t>합계</t>
  </si>
  <si>
    <t>비고</t>
  </si>
  <si>
    <t>학교명</t>
  </si>
  <si>
    <t>학급수</t>
  </si>
  <si>
    <t>학생수</t>
  </si>
  <si>
    <t>이동초</t>
  </si>
  <si>
    <t>유치원</t>
  </si>
  <si>
    <t>계</t>
  </si>
  <si>
    <t>이동초병설유치원</t>
  </si>
  <si>
    <t xml:space="preserve">※ 해당 학년도 학급 본편성 자료와 일치되도록 작성 </t>
  </si>
  <si>
    <t>※ 초등학교는 6학년까지 기재하며, 유치원은 유치원 반편성 현황에 의거 작성</t>
  </si>
  <si>
    <t>※ 계의 학급수는 일반학급과 특수학급을 합한 수로, 계의 학생수는 일반학급의 학생수로 작성</t>
  </si>
  <si>
    <t>2. 교직원 현황</t>
  </si>
  <si>
    <t>구</t>
  </si>
  <si>
    <t>교 원</t>
  </si>
  <si>
    <t>지방공무원</t>
  </si>
  <si>
    <t>교육실무직원</t>
  </si>
  <si>
    <t>학교</t>
  </si>
  <si>
    <t>합계</t>
  </si>
  <si>
    <t>분</t>
  </si>
  <si>
    <t>운영</t>
  </si>
  <si>
    <t>교</t>
  </si>
  <si>
    <t>보직</t>
  </si>
  <si>
    <t>계약제</t>
  </si>
  <si>
    <t>계</t>
  </si>
  <si>
    <t>교육</t>
  </si>
  <si>
    <t>시설</t>
  </si>
  <si>
    <t>운전</t>
  </si>
  <si>
    <t>조리</t>
  </si>
  <si>
    <t>행정실무사</t>
  </si>
  <si>
    <t>조리사</t>
  </si>
  <si>
    <t>조리실무사</t>
  </si>
  <si>
    <t>기타</t>
  </si>
  <si>
    <t>위원</t>
  </si>
  <si>
    <t>감</t>
  </si>
  <si>
    <t>교사</t>
  </si>
  <si>
    <t>사</t>
  </si>
  <si>
    <t>교원</t>
  </si>
  <si>
    <t>행정</t>
  </si>
  <si>
    <t>관리</t>
  </si>
  <si>
    <t>이동초
(병설유 포함)</t>
  </si>
  <si>
    <t>정</t>
  </si>
  <si>
    <t>원</t>
  </si>
  <si>
    <t xml:space="preserve">※ 계약제 교원은 전일제 강사만 작성하며, 단기대체성 계약제 교원은 (보직)교사 현원에 작성 </t>
  </si>
  <si>
    <r>
      <t>※ 교직원의 정원은 초</t>
    </r>
    <r>
      <rPr>
        <sz val="9.5"/>
        <color indexed="8"/>
        <rFont val="-윤고딕110"/>
        <family val="3"/>
      </rPr>
      <t>․</t>
    </r>
    <r>
      <rPr>
        <sz val="9.5"/>
        <color indexed="8"/>
        <rFont val="맑은 고딕"/>
        <family val="3"/>
      </rPr>
      <t>중등교육법 시행령과 경기도교육청 교원정원 배정기준, 
공립학교 지방공무원 정원 기준에 의거 산정, 교육실무직원은 현원과 동일하게 작성</t>
    </r>
  </si>
  <si>
    <r>
      <rPr>
        <sz val="10"/>
        <color indexed="8"/>
        <rFont val="돋움"/>
        <family val="3"/>
      </rPr>
      <t>☞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직종에 따라 변경 작성요</t>
    </r>
  </si>
  <si>
    <t>세입 세출 예산 총괄</t>
  </si>
  <si>
    <t>회계연도 : 2015
예산구분 : 추경1회
기관코드 : 이동초등학교</t>
  </si>
  <si>
    <t>예산구분</t>
  </si>
  <si>
    <t>경정예산액</t>
  </si>
  <si>
    <t>기정예산액</t>
  </si>
  <si>
    <t>증감률</t>
  </si>
  <si>
    <t>추경1회</t>
  </si>
  <si>
    <t>세입</t>
  </si>
  <si>
    <t>세출</t>
  </si>
  <si>
    <t>금회</t>
  </si>
  <si>
    <t>누계</t>
  </si>
  <si>
    <t>구성비</t>
  </si>
  <si>
    <t>정책사업</t>
  </si>
  <si>
    <t>이전수입</t>
  </si>
  <si>
    <t>교육비특별회계이전수입</t>
  </si>
  <si>
    <t>인적자원 운용</t>
  </si>
  <si>
    <t>기타이전수입</t>
  </si>
  <si>
    <t>학생복지/교육격차 해소</t>
  </si>
  <si>
    <t>자체수입</t>
  </si>
  <si>
    <t>학부모부담수입</t>
  </si>
  <si>
    <t>기본적 교육활동</t>
  </si>
  <si>
    <t>행정활동수입</t>
  </si>
  <si>
    <t>선택적 교육활동</t>
  </si>
  <si>
    <t>기타수입</t>
  </si>
  <si>
    <t>전년도이월금</t>
  </si>
  <si>
    <t>교육활동 지원</t>
  </si>
  <si>
    <t>학교 일반운영</t>
  </si>
  <si>
    <t>1/1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</si>
</sst>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55">
    <font>
      <sz val="10"/>
      <color indexed="8"/>
      <name val="Arial"/>
      <family val="2"/>
    </font>
    <font>
      <sz val="10"/>
      <color indexed="8"/>
      <name val="바탕체"/>
      <family val="1"/>
    </font>
    <font>
      <sz val="8"/>
      <name val="돋움"/>
      <family val="3"/>
    </font>
    <font>
      <b/>
      <sz val="18"/>
      <color indexed="8"/>
      <name val="바탕체"/>
      <family val="1"/>
    </font>
    <font>
      <b/>
      <sz val="19"/>
      <color indexed="8"/>
      <name val="바탕체"/>
      <family val="1"/>
    </font>
    <font>
      <b/>
      <sz val="17"/>
      <color indexed="8"/>
      <name val="바탕체"/>
      <family val="1"/>
    </font>
    <font>
      <b/>
      <sz val="15"/>
      <color indexed="8"/>
      <name val="바탕체"/>
      <family val="1"/>
    </font>
    <font>
      <b/>
      <sz val="16"/>
      <color indexed="8"/>
      <name val="바탕체"/>
      <family val="1"/>
    </font>
    <font>
      <b/>
      <sz val="12"/>
      <color indexed="8"/>
      <name val="바탕체"/>
      <family val="1"/>
    </font>
    <font>
      <sz val="10"/>
      <color indexed="8"/>
      <name val="굴림"/>
      <family val="3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"/>
      <family val="1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Arial"/>
      <family val="2"/>
    </font>
    <font>
      <sz val="9"/>
      <color indexed="8"/>
      <name val="맑은 고딕"/>
      <family val="3"/>
    </font>
    <font>
      <sz val="9.5"/>
      <color indexed="8"/>
      <name val="맑은 고딕"/>
      <family val="3"/>
    </font>
    <font>
      <sz val="9.5"/>
      <color indexed="8"/>
      <name val="-윤고딕110"/>
      <family val="3"/>
    </font>
    <font>
      <sz val="10"/>
      <color indexed="8"/>
      <name val="돋움"/>
      <family val="3"/>
    </font>
    <font>
      <sz val="16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166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vertical="center"/>
    </xf>
    <xf numFmtId="49" fontId="11" fillId="33" borderId="13" xfId="0" applyNumberFormat="1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1" fillId="33" borderId="16" xfId="0" applyNumberFormat="1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 wrapText="1"/>
    </xf>
    <xf numFmtId="1" fontId="11" fillId="33" borderId="14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right" vertical="center"/>
    </xf>
    <xf numFmtId="49" fontId="11" fillId="33" borderId="18" xfId="0" applyNumberFormat="1" applyFont="1" applyFill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right" vertical="center"/>
    </xf>
    <xf numFmtId="49" fontId="11" fillId="33" borderId="21" xfId="0" applyNumberFormat="1" applyFont="1" applyFill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1" fontId="10" fillId="33" borderId="10" xfId="0" applyNumberFormat="1" applyFont="1" applyFill="1" applyBorder="1" applyAlignment="1">
      <alignment vertical="center"/>
    </xf>
    <xf numFmtId="49" fontId="10" fillId="33" borderId="13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49" fontId="5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1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right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right" vertical="center"/>
    </xf>
    <xf numFmtId="49" fontId="7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1" fillId="33" borderId="1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Alignment="1">
      <alignment horizontal="right" vertical="center"/>
    </xf>
    <xf numFmtId="49" fontId="1" fillId="33" borderId="0" xfId="0" applyNumberFormat="1" applyFont="1" applyFill="1" applyAlignment="1">
      <alignment horizontal="left" vertical="center"/>
    </xf>
    <xf numFmtId="0" fontId="29" fillId="0" borderId="0" xfId="61" applyFont="1" applyAlignment="1">
      <alignment horizontal="justify"/>
      <protection/>
    </xf>
    <xf numFmtId="0" fontId="0" fillId="0" borderId="0" xfId="61">
      <alignment/>
      <protection/>
    </xf>
    <xf numFmtId="0" fontId="30" fillId="0" borderId="23" xfId="61" applyFont="1" applyBorder="1" applyAlignment="1">
      <alignment horizontal="left"/>
      <protection/>
    </xf>
    <xf numFmtId="0" fontId="32" fillId="0" borderId="0" xfId="61" applyFont="1">
      <alignment/>
      <protection/>
    </xf>
    <xf numFmtId="0" fontId="29" fillId="0" borderId="24" xfId="61" applyFont="1" applyBorder="1" applyAlignment="1">
      <alignment horizontal="center" wrapText="1"/>
      <protection/>
    </xf>
    <xf numFmtId="0" fontId="33" fillId="35" borderId="22" xfId="61" applyFont="1" applyFill="1" applyBorder="1" applyAlignment="1">
      <alignment horizontal="center" wrapText="1"/>
      <protection/>
    </xf>
    <xf numFmtId="0" fontId="33" fillId="35" borderId="13" xfId="61" applyFont="1" applyFill="1" applyBorder="1" applyAlignment="1">
      <alignment horizontal="center" vertical="center" wrapText="1"/>
      <protection/>
    </xf>
    <xf numFmtId="0" fontId="33" fillId="35" borderId="14" xfId="61" applyFont="1" applyFill="1" applyBorder="1" applyAlignment="1">
      <alignment horizontal="center" vertical="center" wrapText="1"/>
      <protection/>
    </xf>
    <xf numFmtId="0" fontId="33" fillId="35" borderId="20" xfId="61" applyFont="1" applyFill="1" applyBorder="1" applyAlignment="1">
      <alignment horizontal="center" vertical="center" wrapText="1"/>
      <protection/>
    </xf>
    <xf numFmtId="0" fontId="33" fillId="35" borderId="25" xfId="61" applyFont="1" applyFill="1" applyBorder="1" applyAlignment="1">
      <alignment horizontal="center" vertical="center" wrapText="1"/>
      <protection/>
    </xf>
    <xf numFmtId="0" fontId="33" fillId="35" borderId="10" xfId="61" applyFont="1" applyFill="1" applyBorder="1" applyAlignment="1">
      <alignment horizontal="center" vertical="center" wrapText="1"/>
      <protection/>
    </xf>
    <xf numFmtId="0" fontId="33" fillId="35" borderId="26" xfId="61" applyFont="1" applyFill="1" applyBorder="1" applyAlignment="1">
      <alignment horizontal="center" vertical="center" wrapText="1"/>
      <protection/>
    </xf>
    <xf numFmtId="0" fontId="33" fillId="35" borderId="27" xfId="61" applyFont="1" applyFill="1" applyBorder="1" applyAlignment="1">
      <alignment horizontal="center" wrapText="1"/>
      <protection/>
    </xf>
    <xf numFmtId="0" fontId="29" fillId="0" borderId="28" xfId="61" applyFont="1" applyBorder="1" applyAlignment="1">
      <alignment horizontal="center" wrapText="1"/>
      <protection/>
    </xf>
    <xf numFmtId="0" fontId="33" fillId="35" borderId="29" xfId="61" applyFont="1" applyFill="1" applyBorder="1" applyAlignment="1">
      <alignment horizontal="center" vertical="center" wrapText="1"/>
      <protection/>
    </xf>
    <xf numFmtId="0" fontId="33" fillId="35" borderId="30" xfId="61" applyFont="1" applyFill="1" applyBorder="1" applyAlignment="1">
      <alignment horizontal="center" vertical="center" wrapText="1"/>
      <protection/>
    </xf>
    <xf numFmtId="0" fontId="33" fillId="35" borderId="31" xfId="61" applyFont="1" applyFill="1" applyBorder="1" applyAlignment="1">
      <alignment horizontal="center" vertical="center" wrapText="1"/>
      <protection/>
    </xf>
    <xf numFmtId="0" fontId="33" fillId="28" borderId="29" xfId="61" applyFont="1" applyFill="1" applyBorder="1" applyAlignment="1">
      <alignment horizontal="center" vertical="center" wrapText="1"/>
      <protection/>
    </xf>
    <xf numFmtId="0" fontId="33" fillId="35" borderId="32" xfId="61" applyFont="1" applyFill="1" applyBorder="1" applyAlignment="1">
      <alignment horizontal="center" vertical="center" wrapText="1"/>
      <protection/>
    </xf>
    <xf numFmtId="0" fontId="33" fillId="0" borderId="33" xfId="61" applyFont="1" applyBorder="1" applyAlignment="1">
      <alignment horizontal="center" vertical="center" wrapText="1"/>
      <protection/>
    </xf>
    <xf numFmtId="0" fontId="33" fillId="0" borderId="34" xfId="61" applyFont="1" applyBorder="1" applyAlignment="1">
      <alignment horizontal="center" vertical="center" wrapText="1"/>
      <protection/>
    </xf>
    <xf numFmtId="0" fontId="33" fillId="0" borderId="35" xfId="61" applyFont="1" applyBorder="1" applyAlignment="1">
      <alignment horizontal="center" vertical="center" wrapText="1"/>
      <protection/>
    </xf>
    <xf numFmtId="0" fontId="33" fillId="0" borderId="36" xfId="61" applyFont="1" applyBorder="1" applyAlignment="1">
      <alignment vertical="center" wrapText="1"/>
      <protection/>
    </xf>
    <xf numFmtId="0" fontId="33" fillId="0" borderId="34" xfId="61" applyFont="1" applyBorder="1" applyAlignment="1">
      <alignment vertical="center" wrapText="1"/>
      <protection/>
    </xf>
    <xf numFmtId="0" fontId="33" fillId="0" borderId="34" xfId="61" applyFont="1" applyBorder="1" applyAlignment="1">
      <alignment horizontal="center" vertical="center" wrapText="1"/>
      <protection/>
    </xf>
    <xf numFmtId="0" fontId="33" fillId="28" borderId="35" xfId="61" applyFont="1" applyFill="1" applyBorder="1" applyAlignment="1">
      <alignment horizontal="center" vertical="center" wrapText="1"/>
      <protection/>
    </xf>
    <xf numFmtId="0" fontId="0" fillId="0" borderId="37" xfId="61" applyBorder="1" applyAlignment="1">
      <alignment vertical="center"/>
      <protection/>
    </xf>
    <xf numFmtId="0" fontId="33" fillId="0" borderId="15" xfId="61" applyFont="1" applyBorder="1" applyAlignment="1">
      <alignment horizontal="center" wrapText="1"/>
      <protection/>
    </xf>
    <xf numFmtId="0" fontId="33" fillId="0" borderId="20" xfId="61" applyFont="1" applyBorder="1" applyAlignment="1">
      <alignment horizontal="center" wrapText="1"/>
      <protection/>
    </xf>
    <xf numFmtId="0" fontId="33" fillId="0" borderId="23" xfId="61" applyFont="1" applyBorder="1" applyAlignment="1">
      <alignment horizontal="center" wrapText="1"/>
      <protection/>
    </xf>
    <xf numFmtId="0" fontId="33" fillId="0" borderId="0" xfId="61" applyFont="1" applyBorder="1" applyAlignment="1">
      <alignment horizontal="center" wrapText="1"/>
      <protection/>
    </xf>
    <xf numFmtId="0" fontId="29" fillId="0" borderId="0" xfId="61" applyFont="1" applyBorder="1" applyAlignment="1">
      <alignment horizontal="center" wrapText="1"/>
      <protection/>
    </xf>
    <xf numFmtId="0" fontId="33" fillId="35" borderId="21" xfId="61" applyFont="1" applyFill="1" applyBorder="1" applyAlignment="1">
      <alignment horizontal="center" vertical="center" wrapText="1"/>
      <protection/>
    </xf>
    <xf numFmtId="0" fontId="33" fillId="35" borderId="38" xfId="61" applyFont="1" applyFill="1" applyBorder="1" applyAlignment="1">
      <alignment horizontal="center" vertical="center" wrapText="1"/>
      <protection/>
    </xf>
    <xf numFmtId="0" fontId="29" fillId="0" borderId="35" xfId="61" applyFont="1" applyBorder="1" applyAlignment="1">
      <alignment horizontal="center" vertical="center" wrapText="1"/>
      <protection/>
    </xf>
    <xf numFmtId="0" fontId="34" fillId="0" borderId="0" xfId="61" applyFont="1" applyAlignment="1">
      <alignment horizontal="left" vertical="center"/>
      <protection/>
    </xf>
    <xf numFmtId="0" fontId="30" fillId="0" borderId="0" xfId="61" applyFont="1" applyAlignment="1">
      <alignment horizontal="left"/>
      <protection/>
    </xf>
    <xf numFmtId="0" fontId="33" fillId="35" borderId="21" xfId="61" applyFont="1" applyFill="1" applyBorder="1" applyAlignment="1">
      <alignment horizontal="center" wrapText="1"/>
      <protection/>
    </xf>
    <xf numFmtId="0" fontId="33" fillId="35" borderId="11" xfId="61" applyFont="1" applyFill="1" applyBorder="1" applyAlignment="1">
      <alignment horizontal="center" vertical="center" wrapText="1"/>
      <protection/>
    </xf>
    <xf numFmtId="0" fontId="33" fillId="35" borderId="12" xfId="61" applyFont="1" applyFill="1" applyBorder="1" applyAlignment="1">
      <alignment horizontal="center" vertical="center" wrapText="1"/>
      <protection/>
    </xf>
    <xf numFmtId="0" fontId="33" fillId="35" borderId="22" xfId="61" applyFont="1" applyFill="1" applyBorder="1" applyAlignment="1">
      <alignment horizontal="center" vertical="center" wrapText="1"/>
      <protection/>
    </xf>
    <xf numFmtId="0" fontId="33" fillId="35" borderId="39" xfId="61" applyFont="1" applyFill="1" applyBorder="1" applyAlignment="1">
      <alignment horizontal="center" vertical="center" wrapText="1"/>
      <protection/>
    </xf>
    <xf numFmtId="0" fontId="33" fillId="35" borderId="16" xfId="61" applyFont="1" applyFill="1" applyBorder="1" applyAlignment="1">
      <alignment horizontal="center" vertical="center" wrapText="1"/>
      <protection/>
    </xf>
    <xf numFmtId="0" fontId="33" fillId="35" borderId="16" xfId="61" applyFont="1" applyFill="1" applyBorder="1" applyAlignment="1">
      <alignment horizontal="center" wrapText="1"/>
      <protection/>
    </xf>
    <xf numFmtId="0" fontId="33" fillId="35" borderId="40" xfId="61" applyFont="1" applyFill="1" applyBorder="1" applyAlignment="1">
      <alignment horizontal="center" vertical="center" wrapText="1"/>
      <protection/>
    </xf>
    <xf numFmtId="0" fontId="33" fillId="35" borderId="23" xfId="61" applyFont="1" applyFill="1" applyBorder="1" applyAlignment="1">
      <alignment horizontal="center" vertical="center" wrapText="1"/>
      <protection/>
    </xf>
    <xf numFmtId="0" fontId="33" fillId="35" borderId="19" xfId="61" applyFont="1" applyFill="1" applyBorder="1" applyAlignment="1">
      <alignment horizontal="center" vertical="center" wrapText="1"/>
      <protection/>
    </xf>
    <xf numFmtId="0" fontId="33" fillId="35" borderId="17" xfId="61" applyFont="1" applyFill="1" applyBorder="1" applyAlignment="1">
      <alignment horizontal="center" wrapText="1"/>
      <protection/>
    </xf>
    <xf numFmtId="0" fontId="0" fillId="35" borderId="16" xfId="61" applyFill="1" applyBorder="1" applyAlignment="1">
      <alignment wrapText="1"/>
      <protection/>
    </xf>
    <xf numFmtId="0" fontId="33" fillId="36" borderId="21" xfId="61" applyFont="1" applyFill="1" applyBorder="1" applyAlignment="1">
      <alignment horizontal="center" vertical="center" wrapText="1"/>
      <protection/>
    </xf>
    <xf numFmtId="0" fontId="33" fillId="36" borderId="41" xfId="61" applyFont="1" applyFill="1" applyBorder="1" applyAlignment="1">
      <alignment horizontal="center" vertical="center" wrapText="1"/>
      <protection/>
    </xf>
    <xf numFmtId="0" fontId="33" fillId="35" borderId="39" xfId="61" applyFont="1" applyFill="1" applyBorder="1" applyAlignment="1">
      <alignment horizontal="center" wrapText="1"/>
      <protection/>
    </xf>
    <xf numFmtId="0" fontId="33" fillId="36" borderId="42" xfId="61" applyFont="1" applyFill="1" applyBorder="1" applyAlignment="1">
      <alignment horizontal="center" vertical="center" wrapText="1"/>
      <protection/>
    </xf>
    <xf numFmtId="0" fontId="0" fillId="35" borderId="38" xfId="61" applyFill="1" applyBorder="1" applyAlignment="1">
      <alignment wrapText="1"/>
      <protection/>
    </xf>
    <xf numFmtId="0" fontId="33" fillId="35" borderId="38" xfId="61" applyFont="1" applyFill="1" applyBorder="1" applyAlignment="1">
      <alignment horizontal="center" wrapText="1"/>
      <protection/>
    </xf>
    <xf numFmtId="0" fontId="33" fillId="36" borderId="38" xfId="61" applyFont="1" applyFill="1" applyBorder="1" applyAlignment="1">
      <alignment horizontal="center" vertical="center" wrapText="1"/>
      <protection/>
    </xf>
    <xf numFmtId="0" fontId="33" fillId="36" borderId="43" xfId="61" applyFont="1" applyFill="1" applyBorder="1" applyAlignment="1">
      <alignment horizontal="center" vertical="center" wrapText="1"/>
      <protection/>
    </xf>
    <xf numFmtId="0" fontId="33" fillId="35" borderId="44" xfId="61" applyFont="1" applyFill="1" applyBorder="1" applyAlignment="1">
      <alignment horizontal="center" vertical="center" wrapText="1"/>
      <protection/>
    </xf>
    <xf numFmtId="0" fontId="33" fillId="35" borderId="44" xfId="61" applyFont="1" applyFill="1" applyBorder="1" applyAlignment="1">
      <alignment horizontal="center" wrapText="1"/>
      <protection/>
    </xf>
    <xf numFmtId="0" fontId="33" fillId="36" borderId="45" xfId="61" applyFont="1" applyFill="1" applyBorder="1" applyAlignment="1">
      <alignment horizontal="center" vertical="center" wrapText="1"/>
      <protection/>
    </xf>
    <xf numFmtId="0" fontId="0" fillId="35" borderId="46" xfId="61" applyFill="1" applyBorder="1" applyAlignment="1">
      <alignment wrapText="1"/>
      <protection/>
    </xf>
    <xf numFmtId="0" fontId="33" fillId="0" borderId="47" xfId="61" applyFont="1" applyBorder="1" applyAlignment="1">
      <alignment horizontal="center" vertical="center" wrapText="1"/>
      <protection/>
    </xf>
    <xf numFmtId="0" fontId="33" fillId="0" borderId="47" xfId="61" applyFont="1" applyBorder="1" applyAlignment="1">
      <alignment horizontal="center" wrapText="1"/>
      <protection/>
    </xf>
    <xf numFmtId="0" fontId="33" fillId="36" borderId="47" xfId="61" applyFont="1" applyFill="1" applyBorder="1" applyAlignment="1">
      <alignment horizontal="center" vertical="center" wrapText="1"/>
      <protection/>
    </xf>
    <xf numFmtId="0" fontId="33" fillId="0" borderId="16" xfId="61" applyFont="1" applyBorder="1" applyAlignment="1">
      <alignment horizontal="center" vertical="center" wrapText="1"/>
      <protection/>
    </xf>
    <xf numFmtId="0" fontId="33" fillId="36" borderId="16" xfId="61" applyFont="1" applyFill="1" applyBorder="1" applyAlignment="1">
      <alignment horizontal="center" vertical="center" wrapText="1"/>
      <protection/>
    </xf>
    <xf numFmtId="0" fontId="33" fillId="28" borderId="47" xfId="61" applyFont="1" applyFill="1" applyBorder="1" applyAlignment="1">
      <alignment horizontal="center" vertical="center" wrapText="1"/>
      <protection/>
    </xf>
    <xf numFmtId="0" fontId="33" fillId="0" borderId="18" xfId="61" applyFont="1" applyBorder="1" applyAlignment="1">
      <alignment horizontal="center" wrapText="1"/>
      <protection/>
    </xf>
    <xf numFmtId="0" fontId="33" fillId="0" borderId="18" xfId="61" applyFont="1" applyBorder="1" applyAlignment="1">
      <alignment horizontal="center" vertical="center" wrapText="1"/>
      <protection/>
    </xf>
    <xf numFmtId="0" fontId="33" fillId="36" borderId="18" xfId="61" applyFont="1" applyFill="1" applyBorder="1" applyAlignment="1">
      <alignment horizontal="center" vertical="center" wrapText="1"/>
      <protection/>
    </xf>
    <xf numFmtId="0" fontId="33" fillId="28" borderId="16" xfId="61" applyFont="1" applyFill="1" applyBorder="1" applyAlignment="1">
      <alignment horizontal="center" vertical="center" wrapText="1"/>
      <protection/>
    </xf>
    <xf numFmtId="0" fontId="33" fillId="0" borderId="39" xfId="61" applyFont="1" applyBorder="1" applyAlignment="1">
      <alignment horizontal="center" vertical="center" wrapText="1"/>
      <protection/>
    </xf>
    <xf numFmtId="0" fontId="33" fillId="0" borderId="22" xfId="61" applyFont="1" applyBorder="1" applyAlignment="1">
      <alignment horizontal="center" wrapText="1"/>
      <protection/>
    </xf>
    <xf numFmtId="0" fontId="33" fillId="0" borderId="21" xfId="61" applyFont="1" applyBorder="1" applyAlignment="1">
      <alignment horizontal="center" vertical="center" wrapText="1"/>
      <protection/>
    </xf>
    <xf numFmtId="0" fontId="33" fillId="0" borderId="41" xfId="61" applyFont="1" applyBorder="1" applyAlignment="1">
      <alignment horizontal="center" vertical="center" wrapText="1"/>
      <protection/>
    </xf>
    <xf numFmtId="0" fontId="33" fillId="36" borderId="39" xfId="61" applyFont="1" applyFill="1" applyBorder="1" applyAlignment="1">
      <alignment horizontal="center" vertical="center" wrapText="1"/>
      <protection/>
    </xf>
    <xf numFmtId="0" fontId="33" fillId="0" borderId="22" xfId="61" applyFont="1" applyBorder="1" applyAlignment="1">
      <alignment horizontal="center" vertical="center" wrapText="1"/>
      <protection/>
    </xf>
    <xf numFmtId="0" fontId="33" fillId="0" borderId="11" xfId="61" applyFont="1" applyBorder="1" applyAlignment="1">
      <alignment horizontal="center" vertical="center" wrapText="1"/>
      <protection/>
    </xf>
    <xf numFmtId="0" fontId="33" fillId="28" borderId="39" xfId="61" applyFont="1" applyFill="1" applyBorder="1" applyAlignment="1">
      <alignment horizontal="center" vertical="center" wrapText="1"/>
      <protection/>
    </xf>
    <xf numFmtId="0" fontId="33" fillId="0" borderId="19" xfId="61" applyFont="1" applyBorder="1" applyAlignment="1">
      <alignment horizontal="center" wrapText="1"/>
      <protection/>
    </xf>
    <xf numFmtId="0" fontId="33" fillId="0" borderId="48" xfId="61" applyFont="1" applyBorder="1" applyAlignment="1">
      <alignment horizontal="center" vertical="center" wrapText="1"/>
      <protection/>
    </xf>
    <xf numFmtId="0" fontId="33" fillId="0" borderId="19" xfId="61" applyFont="1" applyBorder="1" applyAlignment="1">
      <alignment horizontal="center" vertical="center" wrapText="1"/>
      <protection/>
    </xf>
    <xf numFmtId="0" fontId="33" fillId="0" borderId="40" xfId="61" applyFont="1" applyBorder="1" applyAlignment="1">
      <alignment horizontal="center" vertical="center" wrapText="1"/>
      <protection/>
    </xf>
    <xf numFmtId="0" fontId="34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49" fontId="37" fillId="33" borderId="2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47625</xdr:rowOff>
    </xdr:from>
    <xdr:ext cx="6248400" cy="7277100"/>
    <xdr:sp>
      <xdr:nvSpPr>
        <xdr:cNvPr id="1" name="Rectangle 1"/>
        <xdr:cNvSpPr>
          <a:spLocks/>
        </xdr:cNvSpPr>
      </xdr:nvSpPr>
      <xdr:spPr>
        <a:xfrm>
          <a:off x="28575" y="47625"/>
          <a:ext cx="6248400" cy="7277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0363200" cy="0"/>
    <xdr:sp>
      <xdr:nvSpPr>
        <xdr:cNvPr id="2" name="Line 2"/>
        <xdr:cNvSpPr>
          <a:spLocks/>
        </xdr:cNvSpPr>
      </xdr:nvSpPr>
      <xdr:spPr>
        <a:xfrm>
          <a:off x="0" y="8972550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12801600" cy="0"/>
    <xdr:sp>
      <xdr:nvSpPr>
        <xdr:cNvPr id="1" name="Line 1"/>
        <xdr:cNvSpPr>
          <a:spLocks/>
        </xdr:cNvSpPr>
      </xdr:nvSpPr>
      <xdr:spPr>
        <a:xfrm>
          <a:off x="0" y="7000875"/>
          <a:ext cx="1280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302323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4" name="Line 1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5" name="Line 2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6686550" cy="0"/>
    <xdr:sp>
      <xdr:nvSpPr>
        <xdr:cNvPr id="6" name="Line 3"/>
        <xdr:cNvSpPr>
          <a:spLocks/>
        </xdr:cNvSpPr>
      </xdr:nvSpPr>
      <xdr:spPr>
        <a:xfrm>
          <a:off x="0" y="302323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7" name="Line 1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8" name="Line 2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6686550" cy="0"/>
    <xdr:sp>
      <xdr:nvSpPr>
        <xdr:cNvPr id="9" name="Line 3"/>
        <xdr:cNvSpPr>
          <a:spLocks/>
        </xdr:cNvSpPr>
      </xdr:nvSpPr>
      <xdr:spPr>
        <a:xfrm>
          <a:off x="0" y="302323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096000" cy="0"/>
    <xdr:sp>
      <xdr:nvSpPr>
        <xdr:cNvPr id="1" name="Line 1"/>
        <xdr:cNvSpPr>
          <a:spLocks/>
        </xdr:cNvSpPr>
      </xdr:nvSpPr>
      <xdr:spPr>
        <a:xfrm>
          <a:off x="0" y="956310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096000" cy="0"/>
    <xdr:sp>
      <xdr:nvSpPr>
        <xdr:cNvPr id="2" name="Line 2"/>
        <xdr:cNvSpPr>
          <a:spLocks/>
        </xdr:cNvSpPr>
      </xdr:nvSpPr>
      <xdr:spPr>
        <a:xfrm>
          <a:off x="0" y="986790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096000" cy="0"/>
    <xdr:sp>
      <xdr:nvSpPr>
        <xdr:cNvPr id="3" name="Line 3"/>
        <xdr:cNvSpPr>
          <a:spLocks/>
        </xdr:cNvSpPr>
      </xdr:nvSpPr>
      <xdr:spPr>
        <a:xfrm>
          <a:off x="0" y="2014537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096000" cy="0"/>
    <xdr:sp>
      <xdr:nvSpPr>
        <xdr:cNvPr id="4" name="Line 4"/>
        <xdr:cNvSpPr>
          <a:spLocks/>
        </xdr:cNvSpPr>
      </xdr:nvSpPr>
      <xdr:spPr>
        <a:xfrm>
          <a:off x="0" y="2045017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096000" cy="0"/>
    <xdr:sp>
      <xdr:nvSpPr>
        <xdr:cNvPr id="5" name="Line 5"/>
        <xdr:cNvSpPr>
          <a:spLocks/>
        </xdr:cNvSpPr>
      </xdr:nvSpPr>
      <xdr:spPr>
        <a:xfrm>
          <a:off x="0" y="3072765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096000" cy="0"/>
    <xdr:sp>
      <xdr:nvSpPr>
        <xdr:cNvPr id="6" name="Line 6"/>
        <xdr:cNvSpPr>
          <a:spLocks/>
        </xdr:cNvSpPr>
      </xdr:nvSpPr>
      <xdr:spPr>
        <a:xfrm>
          <a:off x="0" y="3103245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096000" cy="0"/>
    <xdr:sp>
      <xdr:nvSpPr>
        <xdr:cNvPr id="7" name="Line 7"/>
        <xdr:cNvSpPr>
          <a:spLocks/>
        </xdr:cNvSpPr>
      </xdr:nvSpPr>
      <xdr:spPr>
        <a:xfrm>
          <a:off x="0" y="4130992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096000" cy="0"/>
    <xdr:sp>
      <xdr:nvSpPr>
        <xdr:cNvPr id="8" name="Line 8"/>
        <xdr:cNvSpPr>
          <a:spLocks/>
        </xdr:cNvSpPr>
      </xdr:nvSpPr>
      <xdr:spPr>
        <a:xfrm>
          <a:off x="0" y="4161472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096000" cy="0"/>
    <xdr:sp>
      <xdr:nvSpPr>
        <xdr:cNvPr id="9" name="Line 9"/>
        <xdr:cNvSpPr>
          <a:spLocks/>
        </xdr:cNvSpPr>
      </xdr:nvSpPr>
      <xdr:spPr>
        <a:xfrm>
          <a:off x="0" y="5189220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096000" cy="0"/>
    <xdr:sp>
      <xdr:nvSpPr>
        <xdr:cNvPr id="10" name="Line 10"/>
        <xdr:cNvSpPr>
          <a:spLocks/>
        </xdr:cNvSpPr>
      </xdr:nvSpPr>
      <xdr:spPr>
        <a:xfrm>
          <a:off x="0" y="5219700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096000" cy="0"/>
    <xdr:sp>
      <xdr:nvSpPr>
        <xdr:cNvPr id="11" name="Line 11"/>
        <xdr:cNvSpPr>
          <a:spLocks/>
        </xdr:cNvSpPr>
      </xdr:nvSpPr>
      <xdr:spPr>
        <a:xfrm>
          <a:off x="0" y="6247447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096000" cy="0"/>
    <xdr:sp>
      <xdr:nvSpPr>
        <xdr:cNvPr id="12" name="Line 12"/>
        <xdr:cNvSpPr>
          <a:spLocks/>
        </xdr:cNvSpPr>
      </xdr:nvSpPr>
      <xdr:spPr>
        <a:xfrm>
          <a:off x="0" y="6277927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096000" cy="0"/>
    <xdr:sp>
      <xdr:nvSpPr>
        <xdr:cNvPr id="13" name="Line 13"/>
        <xdr:cNvSpPr>
          <a:spLocks/>
        </xdr:cNvSpPr>
      </xdr:nvSpPr>
      <xdr:spPr>
        <a:xfrm>
          <a:off x="0" y="7305675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096000" cy="0"/>
    <xdr:sp>
      <xdr:nvSpPr>
        <xdr:cNvPr id="14" name="Line 14"/>
        <xdr:cNvSpPr>
          <a:spLocks/>
        </xdr:cNvSpPr>
      </xdr:nvSpPr>
      <xdr:spPr>
        <a:xfrm>
          <a:off x="0" y="7336155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096000" cy="0"/>
    <xdr:sp>
      <xdr:nvSpPr>
        <xdr:cNvPr id="15" name="Line 15"/>
        <xdr:cNvSpPr>
          <a:spLocks/>
        </xdr:cNvSpPr>
      </xdr:nvSpPr>
      <xdr:spPr>
        <a:xfrm>
          <a:off x="0" y="8363902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096000" cy="0"/>
    <xdr:sp>
      <xdr:nvSpPr>
        <xdr:cNvPr id="16" name="Line 16"/>
        <xdr:cNvSpPr>
          <a:spLocks/>
        </xdr:cNvSpPr>
      </xdr:nvSpPr>
      <xdr:spPr>
        <a:xfrm>
          <a:off x="0" y="8394382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096000" cy="0"/>
    <xdr:sp>
      <xdr:nvSpPr>
        <xdr:cNvPr id="17" name="Line 17"/>
        <xdr:cNvSpPr>
          <a:spLocks/>
        </xdr:cNvSpPr>
      </xdr:nvSpPr>
      <xdr:spPr>
        <a:xfrm>
          <a:off x="0" y="9422130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096000" cy="0"/>
    <xdr:sp>
      <xdr:nvSpPr>
        <xdr:cNvPr id="18" name="Line 18"/>
        <xdr:cNvSpPr>
          <a:spLocks/>
        </xdr:cNvSpPr>
      </xdr:nvSpPr>
      <xdr:spPr>
        <a:xfrm>
          <a:off x="0" y="9452610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096000" cy="0"/>
    <xdr:sp>
      <xdr:nvSpPr>
        <xdr:cNvPr id="19" name="Line 19"/>
        <xdr:cNvSpPr>
          <a:spLocks/>
        </xdr:cNvSpPr>
      </xdr:nvSpPr>
      <xdr:spPr>
        <a:xfrm>
          <a:off x="0" y="10480357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096000" cy="0"/>
    <xdr:sp>
      <xdr:nvSpPr>
        <xdr:cNvPr id="20" name="Line 20"/>
        <xdr:cNvSpPr>
          <a:spLocks/>
        </xdr:cNvSpPr>
      </xdr:nvSpPr>
      <xdr:spPr>
        <a:xfrm>
          <a:off x="0" y="10510837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096000" cy="0"/>
    <xdr:sp>
      <xdr:nvSpPr>
        <xdr:cNvPr id="21" name="Line 21"/>
        <xdr:cNvSpPr>
          <a:spLocks/>
        </xdr:cNvSpPr>
      </xdr:nvSpPr>
      <xdr:spPr>
        <a:xfrm>
          <a:off x="0" y="11538585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096000" cy="0"/>
    <xdr:sp>
      <xdr:nvSpPr>
        <xdr:cNvPr id="22" name="Line 22"/>
        <xdr:cNvSpPr>
          <a:spLocks/>
        </xdr:cNvSpPr>
      </xdr:nvSpPr>
      <xdr:spPr>
        <a:xfrm>
          <a:off x="0" y="11569065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096000" cy="0"/>
    <xdr:sp>
      <xdr:nvSpPr>
        <xdr:cNvPr id="23" name="Line 23"/>
        <xdr:cNvSpPr>
          <a:spLocks/>
        </xdr:cNvSpPr>
      </xdr:nvSpPr>
      <xdr:spPr>
        <a:xfrm>
          <a:off x="0" y="12596812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096000" cy="0"/>
    <xdr:sp>
      <xdr:nvSpPr>
        <xdr:cNvPr id="24" name="Line 24"/>
        <xdr:cNvSpPr>
          <a:spLocks/>
        </xdr:cNvSpPr>
      </xdr:nvSpPr>
      <xdr:spPr>
        <a:xfrm>
          <a:off x="0" y="12627292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096000" cy="0"/>
    <xdr:sp>
      <xdr:nvSpPr>
        <xdr:cNvPr id="25" name="Line 25"/>
        <xdr:cNvSpPr>
          <a:spLocks/>
        </xdr:cNvSpPr>
      </xdr:nvSpPr>
      <xdr:spPr>
        <a:xfrm>
          <a:off x="0" y="13655040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096000" cy="0"/>
    <xdr:sp>
      <xdr:nvSpPr>
        <xdr:cNvPr id="26" name="Line 26"/>
        <xdr:cNvSpPr>
          <a:spLocks/>
        </xdr:cNvSpPr>
      </xdr:nvSpPr>
      <xdr:spPr>
        <a:xfrm>
          <a:off x="0" y="13685520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096000" cy="0"/>
    <xdr:sp>
      <xdr:nvSpPr>
        <xdr:cNvPr id="27" name="Line 27"/>
        <xdr:cNvSpPr>
          <a:spLocks/>
        </xdr:cNvSpPr>
      </xdr:nvSpPr>
      <xdr:spPr>
        <a:xfrm>
          <a:off x="0" y="14713267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096000" cy="0"/>
    <xdr:sp>
      <xdr:nvSpPr>
        <xdr:cNvPr id="28" name="Line 28"/>
        <xdr:cNvSpPr>
          <a:spLocks/>
        </xdr:cNvSpPr>
      </xdr:nvSpPr>
      <xdr:spPr>
        <a:xfrm>
          <a:off x="0" y="14743747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096000" cy="0"/>
    <xdr:sp>
      <xdr:nvSpPr>
        <xdr:cNvPr id="29" name="Line 29"/>
        <xdr:cNvSpPr>
          <a:spLocks/>
        </xdr:cNvSpPr>
      </xdr:nvSpPr>
      <xdr:spPr>
        <a:xfrm>
          <a:off x="0" y="15771495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096000" cy="0"/>
    <xdr:sp>
      <xdr:nvSpPr>
        <xdr:cNvPr id="30" name="Line 30"/>
        <xdr:cNvSpPr>
          <a:spLocks/>
        </xdr:cNvSpPr>
      </xdr:nvSpPr>
      <xdr:spPr>
        <a:xfrm>
          <a:off x="0" y="15801975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614</xdr:row>
      <xdr:rowOff>0</xdr:rowOff>
    </xdr:from>
    <xdr:ext cx="6096000" cy="0"/>
    <xdr:sp>
      <xdr:nvSpPr>
        <xdr:cNvPr id="31" name="Line 31"/>
        <xdr:cNvSpPr>
          <a:spLocks/>
        </xdr:cNvSpPr>
      </xdr:nvSpPr>
      <xdr:spPr>
        <a:xfrm>
          <a:off x="0" y="166868475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6096000" cy="0"/>
    <xdr:sp>
      <xdr:nvSpPr>
        <xdr:cNvPr id="32" name="Line 32"/>
        <xdr:cNvSpPr>
          <a:spLocks/>
        </xdr:cNvSpPr>
      </xdr:nvSpPr>
      <xdr:spPr>
        <a:xfrm>
          <a:off x="0" y="167439975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33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34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5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36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37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38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39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40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41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42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43" name="Line 11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44" name="Line 12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45" name="Line 13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46" name="Line 14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47" name="Line 15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48" name="Line 16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49" name="Line 17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50" name="Line 18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51" name="Line 19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52" name="Line 20"/>
        <xdr:cNvSpPr>
          <a:spLocks/>
        </xdr:cNvSpPr>
      </xdr:nvSpPr>
      <xdr:spPr>
        <a:xfrm>
          <a:off x="0" y="105108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53" name="Line 21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54" name="Line 22"/>
        <xdr:cNvSpPr>
          <a:spLocks/>
        </xdr:cNvSpPr>
      </xdr:nvSpPr>
      <xdr:spPr>
        <a:xfrm>
          <a:off x="0" y="1156906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55" name="Line 23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56" name="Line 24"/>
        <xdr:cNvSpPr>
          <a:spLocks/>
        </xdr:cNvSpPr>
      </xdr:nvSpPr>
      <xdr:spPr>
        <a:xfrm>
          <a:off x="0" y="1262729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57" name="Line 25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58" name="Line 26"/>
        <xdr:cNvSpPr>
          <a:spLocks/>
        </xdr:cNvSpPr>
      </xdr:nvSpPr>
      <xdr:spPr>
        <a:xfrm>
          <a:off x="0" y="1368552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59" name="Line 27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60" name="Line 28"/>
        <xdr:cNvSpPr>
          <a:spLocks/>
        </xdr:cNvSpPr>
      </xdr:nvSpPr>
      <xdr:spPr>
        <a:xfrm>
          <a:off x="0" y="147437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61" name="Line 29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62" name="Line 30"/>
        <xdr:cNvSpPr>
          <a:spLocks/>
        </xdr:cNvSpPr>
      </xdr:nvSpPr>
      <xdr:spPr>
        <a:xfrm>
          <a:off x="0" y="158019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614</xdr:row>
      <xdr:rowOff>0</xdr:rowOff>
    </xdr:from>
    <xdr:ext cx="6686550" cy="0"/>
    <xdr:sp>
      <xdr:nvSpPr>
        <xdr:cNvPr id="63" name="Line 31"/>
        <xdr:cNvSpPr>
          <a:spLocks/>
        </xdr:cNvSpPr>
      </xdr:nvSpPr>
      <xdr:spPr>
        <a:xfrm>
          <a:off x="0" y="1668684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6686550" cy="0"/>
    <xdr:sp>
      <xdr:nvSpPr>
        <xdr:cNvPr id="64" name="Line 32"/>
        <xdr:cNvSpPr>
          <a:spLocks/>
        </xdr:cNvSpPr>
      </xdr:nvSpPr>
      <xdr:spPr>
        <a:xfrm>
          <a:off x="0" y="1674399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65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66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67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68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69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70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1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72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73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74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75" name="Line 11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76" name="Line 12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77" name="Line 13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78" name="Line 14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79" name="Line 15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80" name="Line 16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81" name="Line 17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82" name="Line 18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83" name="Line 19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84" name="Line 20"/>
        <xdr:cNvSpPr>
          <a:spLocks/>
        </xdr:cNvSpPr>
      </xdr:nvSpPr>
      <xdr:spPr>
        <a:xfrm>
          <a:off x="0" y="105108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85" name="Line 21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86" name="Line 22"/>
        <xdr:cNvSpPr>
          <a:spLocks/>
        </xdr:cNvSpPr>
      </xdr:nvSpPr>
      <xdr:spPr>
        <a:xfrm>
          <a:off x="0" y="1156906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87" name="Line 23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88" name="Line 24"/>
        <xdr:cNvSpPr>
          <a:spLocks/>
        </xdr:cNvSpPr>
      </xdr:nvSpPr>
      <xdr:spPr>
        <a:xfrm>
          <a:off x="0" y="1262729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89" name="Line 25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90" name="Line 26"/>
        <xdr:cNvSpPr>
          <a:spLocks/>
        </xdr:cNvSpPr>
      </xdr:nvSpPr>
      <xdr:spPr>
        <a:xfrm>
          <a:off x="0" y="1368552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91" name="Line 27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92" name="Line 28"/>
        <xdr:cNvSpPr>
          <a:spLocks/>
        </xdr:cNvSpPr>
      </xdr:nvSpPr>
      <xdr:spPr>
        <a:xfrm>
          <a:off x="0" y="147437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93" name="Line 29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94" name="Line 30"/>
        <xdr:cNvSpPr>
          <a:spLocks/>
        </xdr:cNvSpPr>
      </xdr:nvSpPr>
      <xdr:spPr>
        <a:xfrm>
          <a:off x="0" y="158019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6686550" cy="0"/>
    <xdr:sp>
      <xdr:nvSpPr>
        <xdr:cNvPr id="95" name="Line 31"/>
        <xdr:cNvSpPr>
          <a:spLocks/>
        </xdr:cNvSpPr>
      </xdr:nvSpPr>
      <xdr:spPr>
        <a:xfrm>
          <a:off x="0" y="1674399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618</xdr:row>
      <xdr:rowOff>0</xdr:rowOff>
    </xdr:from>
    <xdr:ext cx="6686550" cy="0"/>
    <xdr:sp>
      <xdr:nvSpPr>
        <xdr:cNvPr id="96" name="Line 32"/>
        <xdr:cNvSpPr>
          <a:spLocks/>
        </xdr:cNvSpPr>
      </xdr:nvSpPr>
      <xdr:spPr>
        <a:xfrm>
          <a:off x="0" y="16861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97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98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99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100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101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102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103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104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105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6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07" name="Line 11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08" name="Line 12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09" name="Line 13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10" name="Line 14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11" name="Line 15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12" name="Line 16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13" name="Line 17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14" name="Line 18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15" name="Line 19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116" name="Line 20"/>
        <xdr:cNvSpPr>
          <a:spLocks/>
        </xdr:cNvSpPr>
      </xdr:nvSpPr>
      <xdr:spPr>
        <a:xfrm>
          <a:off x="0" y="105108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117" name="Line 21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118" name="Line 22"/>
        <xdr:cNvSpPr>
          <a:spLocks/>
        </xdr:cNvSpPr>
      </xdr:nvSpPr>
      <xdr:spPr>
        <a:xfrm>
          <a:off x="0" y="1156906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119" name="Line 23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120" name="Line 24"/>
        <xdr:cNvSpPr>
          <a:spLocks/>
        </xdr:cNvSpPr>
      </xdr:nvSpPr>
      <xdr:spPr>
        <a:xfrm>
          <a:off x="0" y="1262729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121" name="Line 25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122" name="Line 26"/>
        <xdr:cNvSpPr>
          <a:spLocks/>
        </xdr:cNvSpPr>
      </xdr:nvSpPr>
      <xdr:spPr>
        <a:xfrm>
          <a:off x="0" y="1368552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123" name="Line 27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124" name="Line 28"/>
        <xdr:cNvSpPr>
          <a:spLocks/>
        </xdr:cNvSpPr>
      </xdr:nvSpPr>
      <xdr:spPr>
        <a:xfrm>
          <a:off x="0" y="147437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125" name="Line 29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126" name="Line 30"/>
        <xdr:cNvSpPr>
          <a:spLocks/>
        </xdr:cNvSpPr>
      </xdr:nvSpPr>
      <xdr:spPr>
        <a:xfrm>
          <a:off x="0" y="158019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6686550" cy="0"/>
    <xdr:sp>
      <xdr:nvSpPr>
        <xdr:cNvPr id="127" name="Line 31"/>
        <xdr:cNvSpPr>
          <a:spLocks/>
        </xdr:cNvSpPr>
      </xdr:nvSpPr>
      <xdr:spPr>
        <a:xfrm>
          <a:off x="0" y="1674399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618</xdr:row>
      <xdr:rowOff>0</xdr:rowOff>
    </xdr:from>
    <xdr:ext cx="6686550" cy="0"/>
    <xdr:sp>
      <xdr:nvSpPr>
        <xdr:cNvPr id="128" name="Line 32"/>
        <xdr:cNvSpPr>
          <a:spLocks/>
        </xdr:cNvSpPr>
      </xdr:nvSpPr>
      <xdr:spPr>
        <a:xfrm>
          <a:off x="0" y="16861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129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130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131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132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133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134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135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136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137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38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39" name="Line 11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40" name="Line 12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41" name="Line 13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2" name="Line 14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43" name="Line 15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44" name="Line 16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45" name="Line 17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46" name="Line 18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6686550" cy="0"/>
    <xdr:sp>
      <xdr:nvSpPr>
        <xdr:cNvPr id="147" name="Line 19"/>
        <xdr:cNvSpPr>
          <a:spLocks/>
        </xdr:cNvSpPr>
      </xdr:nvSpPr>
      <xdr:spPr>
        <a:xfrm>
          <a:off x="0" y="973740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6686550" cy="0"/>
    <xdr:sp>
      <xdr:nvSpPr>
        <xdr:cNvPr id="148" name="Line 20"/>
        <xdr:cNvSpPr>
          <a:spLocks/>
        </xdr:cNvSpPr>
      </xdr:nvSpPr>
      <xdr:spPr>
        <a:xfrm>
          <a:off x="0" y="979455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686550" cy="0"/>
    <xdr:sp>
      <xdr:nvSpPr>
        <xdr:cNvPr id="149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150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151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152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153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154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155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156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157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58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59" name="Line 11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60" name="Line 12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61" name="Line 13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62" name="Line 14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63" name="Line 15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4" name="Line 16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65" name="Line 17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66" name="Line 18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67" name="Line 19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168" name="Line 20"/>
        <xdr:cNvSpPr>
          <a:spLocks/>
        </xdr:cNvSpPr>
      </xdr:nvSpPr>
      <xdr:spPr>
        <a:xfrm>
          <a:off x="0" y="105108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169" name="Line 21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170" name="Line 22"/>
        <xdr:cNvSpPr>
          <a:spLocks/>
        </xdr:cNvSpPr>
      </xdr:nvSpPr>
      <xdr:spPr>
        <a:xfrm>
          <a:off x="0" y="1156906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171" name="Line 23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172" name="Line 24"/>
        <xdr:cNvSpPr>
          <a:spLocks/>
        </xdr:cNvSpPr>
      </xdr:nvSpPr>
      <xdr:spPr>
        <a:xfrm>
          <a:off x="0" y="1262729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173" name="Line 25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174" name="Line 26"/>
        <xdr:cNvSpPr>
          <a:spLocks/>
        </xdr:cNvSpPr>
      </xdr:nvSpPr>
      <xdr:spPr>
        <a:xfrm>
          <a:off x="0" y="1368552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175" name="Line 27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176" name="Line 28"/>
        <xdr:cNvSpPr>
          <a:spLocks/>
        </xdr:cNvSpPr>
      </xdr:nvSpPr>
      <xdr:spPr>
        <a:xfrm>
          <a:off x="0" y="147437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177" name="Line 29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178" name="Line 30"/>
        <xdr:cNvSpPr>
          <a:spLocks/>
        </xdr:cNvSpPr>
      </xdr:nvSpPr>
      <xdr:spPr>
        <a:xfrm>
          <a:off x="0" y="158019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6686550" cy="0"/>
    <xdr:sp>
      <xdr:nvSpPr>
        <xdr:cNvPr id="179" name="Line 31"/>
        <xdr:cNvSpPr>
          <a:spLocks/>
        </xdr:cNvSpPr>
      </xdr:nvSpPr>
      <xdr:spPr>
        <a:xfrm>
          <a:off x="0" y="1674399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618</xdr:row>
      <xdr:rowOff>0</xdr:rowOff>
    </xdr:from>
    <xdr:ext cx="6686550" cy="0"/>
    <xdr:sp>
      <xdr:nvSpPr>
        <xdr:cNvPr id="180" name="Line 32"/>
        <xdr:cNvSpPr>
          <a:spLocks/>
        </xdr:cNvSpPr>
      </xdr:nvSpPr>
      <xdr:spPr>
        <a:xfrm>
          <a:off x="0" y="1686115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</xdr:row>
      <xdr:rowOff>38100</xdr:rowOff>
    </xdr:to>
    <xdr:pic>
      <xdr:nvPicPr>
        <xdr:cNvPr id="1" name="_x72873800" descr="DRW00000be43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4">
      <selection activeCell="N5" sqref="N5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0.71875" style="0" customWidth="1"/>
    <col min="4" max="4" width="10.00390625" style="0" customWidth="1"/>
    <col min="5" max="5" width="11.421875" style="0" customWidth="1"/>
    <col min="6" max="6" width="21.57421875" style="0" customWidth="1"/>
    <col min="7" max="7" width="9.140625" style="0" customWidth="1"/>
  </cols>
  <sheetData>
    <row r="1" ht="186.75" customHeight="1"/>
    <row r="2" spans="2:7" ht="39.75" customHeight="1">
      <c r="B2" s="1"/>
      <c r="C2" s="45" t="s">
        <v>84</v>
      </c>
      <c r="D2" s="45"/>
      <c r="E2" s="2" t="s">
        <v>85</v>
      </c>
      <c r="F2" s="1"/>
      <c r="G2" s="1"/>
    </row>
    <row r="3" spans="2:7" ht="39.75" customHeight="1">
      <c r="B3" s="34" t="s">
        <v>86</v>
      </c>
      <c r="C3" s="35"/>
      <c r="D3" s="35" t="s">
        <v>87</v>
      </c>
      <c r="E3" s="35"/>
      <c r="F3" s="35"/>
      <c r="G3" s="3" t="s">
        <v>88</v>
      </c>
    </row>
    <row r="4" spans="2:7" ht="39.75" customHeight="1">
      <c r="B4" s="46" t="s">
        <v>89</v>
      </c>
      <c r="C4" s="46"/>
      <c r="D4" s="46"/>
      <c r="E4" s="46"/>
      <c r="F4" s="46"/>
      <c r="G4" s="46"/>
    </row>
    <row r="5" ht="341.25" customHeight="1"/>
    <row r="6" spans="1:8" ht="38.25" customHeight="1">
      <c r="A6" s="47" t="s">
        <v>86</v>
      </c>
      <c r="B6" s="47"/>
      <c r="C6" s="47"/>
      <c r="D6" s="47"/>
      <c r="E6" s="47"/>
      <c r="F6" s="47"/>
      <c r="G6" s="47"/>
      <c r="H6" s="47"/>
    </row>
  </sheetData>
  <sheetProtection/>
  <mergeCells count="3">
    <mergeCell ref="C2:D2"/>
    <mergeCell ref="B4:G4"/>
    <mergeCell ref="A6:H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X12" sqref="X12"/>
    </sheetView>
  </sheetViews>
  <sheetFormatPr defaultColWidth="9.140625" defaultRowHeight="12.75"/>
  <cols>
    <col min="1" max="1" width="0.13671875" style="0" customWidth="1"/>
    <col min="2" max="2" width="10.00390625" style="0" customWidth="1"/>
    <col min="3" max="3" width="0.9921875" style="0" customWidth="1"/>
    <col min="4" max="4" width="9.421875" style="0" customWidth="1"/>
    <col min="5" max="5" width="7.8515625" style="0" customWidth="1"/>
    <col min="6" max="6" width="8.7109375" style="0" customWidth="1"/>
    <col min="7" max="7" width="1.421875" style="0" customWidth="1"/>
    <col min="8" max="8" width="7.57421875" style="0" customWidth="1"/>
    <col min="9" max="9" width="9.57421875" style="0" customWidth="1"/>
    <col min="10" max="10" width="10.8515625" style="0" customWidth="1"/>
    <col min="11" max="11" width="9.8515625" style="0" customWidth="1"/>
    <col min="12" max="12" width="8.00390625" style="0" customWidth="1"/>
    <col min="13" max="13" width="0.5625" style="0" customWidth="1"/>
    <col min="14" max="14" width="9.28125" style="0" customWidth="1"/>
    <col min="15" max="15" width="0.13671875" style="0" hidden="1" customWidth="1"/>
    <col min="16" max="16" width="2.28125" style="0" hidden="1" customWidth="1"/>
    <col min="17" max="17" width="9.140625" style="0" hidden="1" customWidth="1"/>
  </cols>
  <sheetData>
    <row r="1" ht="36" customHeight="1"/>
    <row r="2" spans="1:16" ht="22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ht="19.5" customHeight="1"/>
    <row r="4" spans="8:9" ht="23.25" customHeight="1">
      <c r="H4" s="54" t="s">
        <v>90</v>
      </c>
      <c r="I4" s="54"/>
    </row>
    <row r="5" ht="2.25" customHeight="1"/>
    <row r="6" spans="4:5" ht="1.5" customHeight="1">
      <c r="D6" s="55" t="s">
        <v>13</v>
      </c>
      <c r="E6" s="55"/>
    </row>
    <row r="7" spans="2:5" ht="20.25" customHeight="1">
      <c r="B7" s="4" t="s">
        <v>91</v>
      </c>
      <c r="D7" s="55"/>
      <c r="E7" s="55"/>
    </row>
    <row r="8" spans="4:14" ht="0.75" customHeight="1">
      <c r="D8" s="55"/>
      <c r="E8" s="55"/>
      <c r="I8" s="48" t="s">
        <v>2</v>
      </c>
      <c r="J8" s="48"/>
      <c r="K8" s="56">
        <v>664596000</v>
      </c>
      <c r="L8" s="56"/>
      <c r="M8" s="56"/>
      <c r="N8" s="56"/>
    </row>
    <row r="9" spans="2:14" ht="24" customHeight="1">
      <c r="B9" s="48" t="s">
        <v>92</v>
      </c>
      <c r="C9" s="48"/>
      <c r="D9" s="48"/>
      <c r="E9" s="49" t="s">
        <v>93</v>
      </c>
      <c r="F9" s="49"/>
      <c r="G9" s="49"/>
      <c r="H9" s="49"/>
      <c r="I9" s="48"/>
      <c r="J9" s="48"/>
      <c r="K9" s="56"/>
      <c r="L9" s="56"/>
      <c r="M9" s="56"/>
      <c r="N9" s="56"/>
    </row>
    <row r="10" ht="11.25" customHeight="1"/>
    <row r="11" ht="3.75" customHeight="1"/>
    <row r="12" spans="1:14" ht="270.75" customHeight="1">
      <c r="A12" s="50" t="s">
        <v>188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ht="218.25" customHeight="1"/>
    <row r="14" ht="52.5" customHeight="1"/>
    <row r="15" ht="1.5" customHeight="1"/>
    <row r="16" ht="5.25" customHeight="1"/>
    <row r="17" spans="7:16" ht="16.5" customHeight="1">
      <c r="G17" s="52" t="s">
        <v>42</v>
      </c>
      <c r="H17" s="52"/>
      <c r="I17" s="52"/>
      <c r="L17" s="36" t="s">
        <v>94</v>
      </c>
      <c r="M17" s="36"/>
      <c r="N17" s="36" t="s">
        <v>44</v>
      </c>
      <c r="O17" s="36"/>
      <c r="P17" s="36"/>
    </row>
    <row r="18" spans="7:9" ht="1.5" customHeight="1">
      <c r="G18" s="52"/>
      <c r="H18" s="52"/>
      <c r="I18" s="52"/>
    </row>
  </sheetData>
  <sheetProtection/>
  <mergeCells count="9">
    <mergeCell ref="B9:D9"/>
    <mergeCell ref="E9:H9"/>
    <mergeCell ref="A12:N12"/>
    <mergeCell ref="G17:I18"/>
    <mergeCell ref="A2:P2"/>
    <mergeCell ref="H4:I4"/>
    <mergeCell ref="D6:E8"/>
    <mergeCell ref="I8:J9"/>
    <mergeCell ref="K8:N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5.421875" style="0" customWidth="1"/>
    <col min="2" max="2" width="1.7109375" style="0" customWidth="1"/>
    <col min="3" max="3" width="1.57421875" style="0" customWidth="1"/>
    <col min="4" max="4" width="19.8515625" style="0" customWidth="1"/>
    <col min="5" max="5" width="14.8515625" style="0" customWidth="1"/>
    <col min="6" max="6" width="1.1484375" style="0" customWidth="1"/>
    <col min="7" max="7" width="2.421875" style="0" customWidth="1"/>
    <col min="8" max="8" width="6.00390625" style="0" customWidth="1"/>
    <col min="9" max="9" width="5.00390625" style="0" customWidth="1"/>
    <col min="10" max="10" width="9.7109375" style="0" customWidth="1"/>
    <col min="11" max="11" width="3.8515625" style="0" customWidth="1"/>
    <col min="12" max="12" width="6.00390625" style="0" customWidth="1"/>
    <col min="13" max="13" width="2.57421875" style="0" customWidth="1"/>
    <col min="14" max="14" width="15.7109375" style="0" customWidth="1"/>
    <col min="15" max="15" width="14.421875" style="0" customWidth="1"/>
    <col min="16" max="16" width="3.28125" style="0" customWidth="1"/>
    <col min="17" max="17" width="2.57421875" style="0" customWidth="1"/>
    <col min="18" max="18" width="5.57421875" style="0" customWidth="1"/>
    <col min="19" max="19" width="0.9921875" style="0" customWidth="1"/>
    <col min="20" max="20" width="1.7109375" style="0" customWidth="1"/>
    <col min="21" max="21" width="10.00390625" style="0" customWidth="1"/>
  </cols>
  <sheetData>
    <row r="1" ht="31.5" customHeight="1"/>
    <row r="2" spans="8:12" ht="22.5" customHeight="1">
      <c r="H2" s="153" t="s">
        <v>653</v>
      </c>
      <c r="I2" s="153"/>
      <c r="J2" s="153"/>
      <c r="K2" s="153"/>
      <c r="L2" s="153"/>
    </row>
    <row r="3" ht="11.25" customHeight="1"/>
    <row r="4" spans="1:21" ht="22.5" customHeight="1">
      <c r="A4" s="154" t="s">
        <v>654</v>
      </c>
      <c r="B4" s="154"/>
      <c r="N4" s="155" t="s">
        <v>14</v>
      </c>
      <c r="O4" s="155"/>
      <c r="P4" s="155"/>
      <c r="Q4" s="155"/>
      <c r="R4" s="155"/>
      <c r="S4" s="155"/>
      <c r="T4" s="155"/>
      <c r="U4" s="155"/>
    </row>
    <row r="5" spans="14:21" ht="7.5" customHeight="1">
      <c r="N5" s="155"/>
      <c r="O5" s="155"/>
      <c r="P5" s="155"/>
      <c r="Q5" s="155"/>
      <c r="R5" s="155"/>
      <c r="S5" s="155"/>
      <c r="T5" s="155"/>
      <c r="U5" s="155"/>
    </row>
    <row r="6" spans="1:21" ht="22.5" customHeight="1">
      <c r="A6" s="156" t="s">
        <v>655</v>
      </c>
      <c r="B6" s="156"/>
      <c r="C6" s="156"/>
      <c r="D6" s="156" t="s">
        <v>656</v>
      </c>
      <c r="E6" s="156"/>
      <c r="F6" s="156"/>
      <c r="G6" s="156" t="s">
        <v>657</v>
      </c>
      <c r="H6" s="156"/>
      <c r="I6" s="156"/>
      <c r="J6" s="156"/>
      <c r="K6" s="156"/>
      <c r="L6" s="156"/>
      <c r="M6" s="156"/>
      <c r="N6" s="156" t="s">
        <v>4</v>
      </c>
      <c r="O6" s="156"/>
      <c r="P6" s="156"/>
      <c r="Q6" s="156"/>
      <c r="R6" s="156"/>
      <c r="S6" s="156"/>
      <c r="T6" s="156"/>
      <c r="U6" s="156"/>
    </row>
    <row r="7" spans="1:21" ht="22.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 t="s">
        <v>2</v>
      </c>
      <c r="O7" s="156"/>
      <c r="P7" s="156"/>
      <c r="Q7" s="156"/>
      <c r="R7" s="156" t="s">
        <v>658</v>
      </c>
      <c r="S7" s="156"/>
      <c r="T7" s="156"/>
      <c r="U7" s="156"/>
    </row>
    <row r="8" spans="1:21" ht="22.5" customHeight="1">
      <c r="A8" s="157" t="s">
        <v>659</v>
      </c>
      <c r="B8" s="157"/>
      <c r="C8" s="157"/>
      <c r="D8" s="158">
        <v>664596</v>
      </c>
      <c r="E8" s="158"/>
      <c r="F8" s="158"/>
      <c r="G8" s="158">
        <v>664596</v>
      </c>
      <c r="H8" s="158"/>
      <c r="I8" s="158"/>
      <c r="J8" s="158"/>
      <c r="K8" s="158"/>
      <c r="L8" s="158"/>
      <c r="M8" s="158"/>
      <c r="N8" s="158">
        <v>0</v>
      </c>
      <c r="O8" s="158"/>
      <c r="P8" s="158"/>
      <c r="Q8" s="158"/>
      <c r="R8" s="158">
        <v>0</v>
      </c>
      <c r="S8" s="158"/>
      <c r="T8" s="158"/>
      <c r="U8" s="158"/>
    </row>
    <row r="9" spans="1:21" ht="22.5" customHeight="1">
      <c r="A9" s="156" t="s">
        <v>660</v>
      </c>
      <c r="B9" s="156"/>
      <c r="C9" s="156"/>
      <c r="D9" s="156"/>
      <c r="E9" s="156"/>
      <c r="F9" s="156"/>
      <c r="G9" s="156"/>
      <c r="H9" s="156"/>
      <c r="I9" s="156"/>
      <c r="J9" s="156"/>
      <c r="K9" s="156" t="s">
        <v>661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spans="1:21" ht="22.5" customHeight="1">
      <c r="A10" s="159" t="s">
        <v>7</v>
      </c>
      <c r="B10" s="156" t="s">
        <v>8</v>
      </c>
      <c r="C10" s="156"/>
      <c r="D10" s="156"/>
      <c r="E10" s="159" t="s">
        <v>662</v>
      </c>
      <c r="F10" s="156" t="s">
        <v>663</v>
      </c>
      <c r="G10" s="156"/>
      <c r="H10" s="156"/>
      <c r="I10" s="156"/>
      <c r="J10" s="159" t="s">
        <v>664</v>
      </c>
      <c r="K10" s="156" t="s">
        <v>665</v>
      </c>
      <c r="L10" s="156"/>
      <c r="M10" s="156"/>
      <c r="N10" s="156"/>
      <c r="O10" s="159" t="s">
        <v>662</v>
      </c>
      <c r="P10" s="156" t="s">
        <v>663</v>
      </c>
      <c r="Q10" s="156"/>
      <c r="R10" s="156"/>
      <c r="S10" s="156"/>
      <c r="T10" s="156"/>
      <c r="U10" s="159" t="s">
        <v>664</v>
      </c>
    </row>
    <row r="11" spans="1:21" ht="22.5" customHeight="1">
      <c r="A11" s="160" t="s">
        <v>666</v>
      </c>
      <c r="B11" s="161" t="s">
        <v>667</v>
      </c>
      <c r="C11" s="161"/>
      <c r="D11" s="161"/>
      <c r="E11" s="162">
        <v>0</v>
      </c>
      <c r="F11" s="158">
        <v>438501</v>
      </c>
      <c r="G11" s="158"/>
      <c r="H11" s="158"/>
      <c r="I11" s="158"/>
      <c r="J11" s="162">
        <v>65.9</v>
      </c>
      <c r="K11" s="161" t="s">
        <v>668</v>
      </c>
      <c r="L11" s="161"/>
      <c r="M11" s="161"/>
      <c r="N11" s="161"/>
      <c r="O11" s="162">
        <v>0</v>
      </c>
      <c r="P11" s="158">
        <v>11750</v>
      </c>
      <c r="Q11" s="158"/>
      <c r="R11" s="158"/>
      <c r="S11" s="158"/>
      <c r="T11" s="158"/>
      <c r="U11" s="162">
        <v>1.7</v>
      </c>
    </row>
    <row r="12" spans="1:21" ht="22.5" customHeight="1">
      <c r="A12" s="160" t="s">
        <v>666</v>
      </c>
      <c r="B12" s="161" t="s">
        <v>669</v>
      </c>
      <c r="C12" s="161"/>
      <c r="D12" s="161"/>
      <c r="E12" s="162">
        <v>0</v>
      </c>
      <c r="F12" s="158">
        <v>139130</v>
      </c>
      <c r="G12" s="158"/>
      <c r="H12" s="158"/>
      <c r="I12" s="158"/>
      <c r="J12" s="162">
        <v>20.9</v>
      </c>
      <c r="K12" s="161" t="s">
        <v>670</v>
      </c>
      <c r="L12" s="161"/>
      <c r="M12" s="161"/>
      <c r="N12" s="161"/>
      <c r="O12" s="162">
        <v>0</v>
      </c>
      <c r="P12" s="158">
        <v>326015</v>
      </c>
      <c r="Q12" s="158"/>
      <c r="R12" s="158"/>
      <c r="S12" s="158"/>
      <c r="T12" s="158"/>
      <c r="U12" s="162">
        <v>49</v>
      </c>
    </row>
    <row r="13" spans="1:21" ht="22.5" customHeight="1">
      <c r="A13" s="160" t="s">
        <v>671</v>
      </c>
      <c r="B13" s="161" t="s">
        <v>672</v>
      </c>
      <c r="C13" s="161"/>
      <c r="D13" s="161"/>
      <c r="E13" s="162">
        <v>0</v>
      </c>
      <c r="F13" s="158">
        <v>72385</v>
      </c>
      <c r="G13" s="158"/>
      <c r="H13" s="158"/>
      <c r="I13" s="158"/>
      <c r="J13" s="162">
        <v>10.8</v>
      </c>
      <c r="K13" s="161" t="s">
        <v>673</v>
      </c>
      <c r="L13" s="161"/>
      <c r="M13" s="161"/>
      <c r="N13" s="161"/>
      <c r="O13" s="162">
        <v>0</v>
      </c>
      <c r="P13" s="158">
        <v>57482</v>
      </c>
      <c r="Q13" s="158"/>
      <c r="R13" s="158"/>
      <c r="S13" s="158"/>
      <c r="T13" s="158"/>
      <c r="U13" s="162">
        <v>8.6</v>
      </c>
    </row>
    <row r="14" spans="1:21" ht="22.5" customHeight="1">
      <c r="A14" s="160" t="s">
        <v>671</v>
      </c>
      <c r="B14" s="161" t="s">
        <v>674</v>
      </c>
      <c r="C14" s="161"/>
      <c r="D14" s="161"/>
      <c r="E14" s="162">
        <v>320</v>
      </c>
      <c r="F14" s="158">
        <v>4900</v>
      </c>
      <c r="G14" s="158"/>
      <c r="H14" s="158"/>
      <c r="I14" s="158"/>
      <c r="J14" s="162">
        <v>0.7</v>
      </c>
      <c r="K14" s="161" t="s">
        <v>675</v>
      </c>
      <c r="L14" s="161"/>
      <c r="M14" s="161"/>
      <c r="N14" s="161"/>
      <c r="O14" s="162">
        <v>0</v>
      </c>
      <c r="P14" s="158">
        <v>77260</v>
      </c>
      <c r="Q14" s="158"/>
      <c r="R14" s="158"/>
      <c r="S14" s="158"/>
      <c r="T14" s="158"/>
      <c r="U14" s="162">
        <v>11.6</v>
      </c>
    </row>
    <row r="15" spans="1:21" ht="22.5" customHeight="1">
      <c r="A15" s="160" t="s">
        <v>676</v>
      </c>
      <c r="B15" s="161" t="s">
        <v>677</v>
      </c>
      <c r="C15" s="161"/>
      <c r="D15" s="161"/>
      <c r="E15" s="162">
        <v>0</v>
      </c>
      <c r="F15" s="158">
        <v>10000</v>
      </c>
      <c r="G15" s="158"/>
      <c r="H15" s="158"/>
      <c r="I15" s="158"/>
      <c r="J15" s="162">
        <v>1.5</v>
      </c>
      <c r="K15" s="161" t="s">
        <v>678</v>
      </c>
      <c r="L15" s="161"/>
      <c r="M15" s="161"/>
      <c r="N15" s="161"/>
      <c r="O15" s="162">
        <v>0</v>
      </c>
      <c r="P15" s="158">
        <v>19668</v>
      </c>
      <c r="Q15" s="158"/>
      <c r="R15" s="158"/>
      <c r="S15" s="158"/>
      <c r="T15" s="158"/>
      <c r="U15" s="162">
        <v>2.9</v>
      </c>
    </row>
    <row r="16" spans="11:21" ht="22.5" customHeight="1">
      <c r="K16" s="161" t="s">
        <v>679</v>
      </c>
      <c r="L16" s="161"/>
      <c r="M16" s="161"/>
      <c r="N16" s="161"/>
      <c r="O16" s="162">
        <v>0</v>
      </c>
      <c r="P16" s="158">
        <v>172421</v>
      </c>
      <c r="Q16" s="158"/>
      <c r="R16" s="158"/>
      <c r="S16" s="158"/>
      <c r="T16" s="158"/>
      <c r="U16" s="162">
        <v>25.9</v>
      </c>
    </row>
    <row r="17" ht="177" customHeight="1"/>
    <row r="18" ht="1.5" customHeight="1"/>
    <row r="19" spans="9:21" ht="17.25" customHeight="1">
      <c r="I19" s="163" t="s">
        <v>680</v>
      </c>
      <c r="J19" s="163"/>
      <c r="K19" s="163"/>
      <c r="Q19" s="164"/>
      <c r="R19" s="164"/>
      <c r="S19" s="165"/>
      <c r="T19" s="165"/>
      <c r="U19" s="165"/>
    </row>
  </sheetData>
  <sheetProtection/>
  <mergeCells count="45">
    <mergeCell ref="K16:N16"/>
    <mergeCell ref="P16:T16"/>
    <mergeCell ref="I19:K19"/>
    <mergeCell ref="Q19:R19"/>
    <mergeCell ref="S19:U19"/>
    <mergeCell ref="B14:D14"/>
    <mergeCell ref="F14:I14"/>
    <mergeCell ref="K14:N14"/>
    <mergeCell ref="P14:T14"/>
    <mergeCell ref="B15:D15"/>
    <mergeCell ref="F15:I15"/>
    <mergeCell ref="K15:N15"/>
    <mergeCell ref="P15:T15"/>
    <mergeCell ref="B12:D12"/>
    <mergeCell ref="F12:I12"/>
    <mergeCell ref="K12:N12"/>
    <mergeCell ref="P12:T12"/>
    <mergeCell ref="B13:D13"/>
    <mergeCell ref="F13:I13"/>
    <mergeCell ref="K13:N13"/>
    <mergeCell ref="P13:T13"/>
    <mergeCell ref="B10:D10"/>
    <mergeCell ref="F10:I10"/>
    <mergeCell ref="K10:N10"/>
    <mergeCell ref="P10:T10"/>
    <mergeCell ref="B11:D11"/>
    <mergeCell ref="F11:I11"/>
    <mergeCell ref="K11:N11"/>
    <mergeCell ref="P11:T11"/>
    <mergeCell ref="A8:C8"/>
    <mergeCell ref="D8:F8"/>
    <mergeCell ref="G8:M8"/>
    <mergeCell ref="N8:Q8"/>
    <mergeCell ref="R8:U8"/>
    <mergeCell ref="A9:J9"/>
    <mergeCell ref="K9:U9"/>
    <mergeCell ref="H2:L2"/>
    <mergeCell ref="A4:B4"/>
    <mergeCell ref="N4:U5"/>
    <mergeCell ref="A6:C7"/>
    <mergeCell ref="D6:F7"/>
    <mergeCell ref="G6:M7"/>
    <mergeCell ref="N6:U6"/>
    <mergeCell ref="N7:Q7"/>
    <mergeCell ref="R7:U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91"/>
  <sheetViews>
    <sheetView zoomScaleSheetLayoutView="100" zoomScalePageLayoutView="0" workbookViewId="0" topLeftCell="B76">
      <selection activeCell="I88" sqref="I88"/>
    </sheetView>
  </sheetViews>
  <sheetFormatPr defaultColWidth="9.140625" defaultRowHeight="12.75"/>
  <cols>
    <col min="1" max="4" width="3.00390625" style="0" customWidth="1"/>
    <col min="5" max="5" width="16.7109375" style="0" customWidth="1"/>
    <col min="6" max="8" width="7.7109375" style="0" customWidth="1"/>
    <col min="9" max="9" width="33.00390625" style="0" customWidth="1"/>
    <col min="11" max="11" width="6.28125" style="0" customWidth="1"/>
  </cols>
  <sheetData>
    <row r="1" ht="19.5" customHeight="1"/>
    <row r="2" spans="1:11" ht="42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58" t="s">
        <v>12</v>
      </c>
      <c r="B3" s="58"/>
      <c r="C3" s="58"/>
      <c r="D3" s="58"/>
      <c r="E3" s="5" t="s">
        <v>13</v>
      </c>
      <c r="F3" s="59" t="s">
        <v>14</v>
      </c>
      <c r="G3" s="59"/>
      <c r="H3" s="59"/>
      <c r="I3" s="59"/>
      <c r="J3" s="59"/>
      <c r="K3" s="59"/>
    </row>
    <row r="4" spans="1:11" ht="22.5" customHeight="1">
      <c r="A4" s="57" t="s">
        <v>1</v>
      </c>
      <c r="B4" s="57"/>
      <c r="C4" s="57"/>
      <c r="D4" s="57"/>
      <c r="E4" s="57"/>
      <c r="F4" s="57" t="s">
        <v>2</v>
      </c>
      <c r="G4" s="60" t="s">
        <v>3</v>
      </c>
      <c r="H4" s="57" t="s">
        <v>4</v>
      </c>
      <c r="I4" s="57" t="s">
        <v>5</v>
      </c>
      <c r="J4" s="57"/>
      <c r="K4" s="57" t="s">
        <v>6</v>
      </c>
    </row>
    <row r="5" spans="1:11" ht="22.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57"/>
      <c r="G5" s="60"/>
      <c r="H5" s="57"/>
      <c r="I5" s="57"/>
      <c r="J5" s="57"/>
      <c r="K5" s="57"/>
    </row>
    <row r="6" spans="1:11" ht="22.5" customHeight="1">
      <c r="A6" s="7" t="s">
        <v>15</v>
      </c>
      <c r="B6" s="8"/>
      <c r="C6" s="8"/>
      <c r="D6" s="8"/>
      <c r="E6" s="9"/>
      <c r="F6" s="10">
        <v>577631</v>
      </c>
      <c r="G6" s="10">
        <v>493525</v>
      </c>
      <c r="H6" s="10">
        <v>84106</v>
      </c>
      <c r="I6" s="11"/>
      <c r="J6" s="12"/>
      <c r="K6" s="13"/>
    </row>
    <row r="7" spans="1:11" ht="22.5" customHeight="1">
      <c r="A7" s="14"/>
      <c r="B7" s="15" t="s">
        <v>16</v>
      </c>
      <c r="C7" s="8"/>
      <c r="D7" s="8"/>
      <c r="E7" s="9"/>
      <c r="F7" s="10">
        <v>438501</v>
      </c>
      <c r="G7" s="10">
        <v>363980</v>
      </c>
      <c r="H7" s="10">
        <v>74521</v>
      </c>
      <c r="I7" s="11"/>
      <c r="J7" s="12"/>
      <c r="K7" s="13"/>
    </row>
    <row r="8" spans="1:11" ht="22.5" customHeight="1">
      <c r="A8" s="16"/>
      <c r="B8" s="17"/>
      <c r="C8" s="15" t="s">
        <v>17</v>
      </c>
      <c r="D8" s="8"/>
      <c r="E8" s="9"/>
      <c r="F8" s="10">
        <v>438501</v>
      </c>
      <c r="G8" s="10">
        <v>363980</v>
      </c>
      <c r="H8" s="10">
        <v>74521</v>
      </c>
      <c r="I8" s="11"/>
      <c r="J8" s="12"/>
      <c r="K8" s="13"/>
    </row>
    <row r="9" spans="1:11" ht="22.5" customHeight="1">
      <c r="A9" s="16"/>
      <c r="B9" s="18"/>
      <c r="C9" s="18"/>
      <c r="D9" s="15" t="s">
        <v>18</v>
      </c>
      <c r="E9" s="9"/>
      <c r="F9" s="10">
        <v>438501</v>
      </c>
      <c r="G9" s="10">
        <v>363980</v>
      </c>
      <c r="H9" s="10">
        <v>74521</v>
      </c>
      <c r="I9" s="11"/>
      <c r="J9" s="12"/>
      <c r="K9" s="13"/>
    </row>
    <row r="10" spans="1:11" ht="22.5" customHeight="1">
      <c r="A10" s="16"/>
      <c r="B10" s="18"/>
      <c r="C10" s="18"/>
      <c r="D10" s="18"/>
      <c r="E10" s="19" t="s">
        <v>19</v>
      </c>
      <c r="F10" s="10">
        <v>302658</v>
      </c>
      <c r="G10" s="10">
        <v>0</v>
      </c>
      <c r="H10" s="10">
        <v>0</v>
      </c>
      <c r="I10" s="11" t="s">
        <v>182</v>
      </c>
      <c r="J10" s="20">
        <v>69971000</v>
      </c>
      <c r="K10" s="13"/>
    </row>
    <row r="11" spans="1:11" ht="22.5" customHeight="1">
      <c r="A11" s="16"/>
      <c r="B11" s="18"/>
      <c r="C11" s="18"/>
      <c r="D11" s="18"/>
      <c r="E11" s="21"/>
      <c r="F11" s="22"/>
      <c r="G11" s="22"/>
      <c r="H11" s="22"/>
      <c r="I11" s="11" t="s">
        <v>183</v>
      </c>
      <c r="J11" s="20">
        <v>5000000</v>
      </c>
      <c r="K11" s="13"/>
    </row>
    <row r="12" spans="1:11" ht="22.5" customHeight="1">
      <c r="A12" s="16"/>
      <c r="B12" s="18"/>
      <c r="C12" s="18"/>
      <c r="D12" s="18"/>
      <c r="E12" s="21"/>
      <c r="F12" s="22"/>
      <c r="G12" s="22"/>
      <c r="H12" s="22"/>
      <c r="I12" s="11" t="s">
        <v>20</v>
      </c>
      <c r="J12" s="20">
        <v>16621000</v>
      </c>
      <c r="K12" s="13"/>
    </row>
    <row r="13" spans="1:11" ht="22.5" customHeight="1">
      <c r="A13" s="16"/>
      <c r="B13" s="18"/>
      <c r="C13" s="18"/>
      <c r="D13" s="18"/>
      <c r="E13" s="21"/>
      <c r="F13" s="22"/>
      <c r="G13" s="22"/>
      <c r="H13" s="22"/>
      <c r="I13" s="11" t="s">
        <v>21</v>
      </c>
      <c r="J13" s="20">
        <v>3000000</v>
      </c>
      <c r="K13" s="13"/>
    </row>
    <row r="14" spans="1:11" ht="22.5" customHeight="1">
      <c r="A14" s="16"/>
      <c r="B14" s="18"/>
      <c r="C14" s="18"/>
      <c r="D14" s="18"/>
      <c r="E14" s="21"/>
      <c r="F14" s="22"/>
      <c r="G14" s="22"/>
      <c r="H14" s="22"/>
      <c r="I14" s="11" t="s">
        <v>184</v>
      </c>
      <c r="J14" s="20">
        <v>200066000</v>
      </c>
      <c r="K14" s="13"/>
    </row>
    <row r="15" spans="1:11" ht="22.5" customHeight="1">
      <c r="A15" s="16"/>
      <c r="B15" s="18"/>
      <c r="C15" s="18"/>
      <c r="D15" s="18"/>
      <c r="E15" s="21"/>
      <c r="F15" s="22"/>
      <c r="G15" s="22"/>
      <c r="H15" s="22"/>
      <c r="I15" s="11" t="s">
        <v>22</v>
      </c>
      <c r="J15" s="20">
        <v>8000000</v>
      </c>
      <c r="K15" s="13"/>
    </row>
    <row r="16" spans="1:11" ht="22.5" customHeight="1">
      <c r="A16" s="16"/>
      <c r="B16" s="18"/>
      <c r="C16" s="18"/>
      <c r="D16" s="18"/>
      <c r="E16" s="19" t="s">
        <v>23</v>
      </c>
      <c r="F16" s="10">
        <v>135843</v>
      </c>
      <c r="G16" s="10">
        <v>0</v>
      </c>
      <c r="H16" s="10">
        <v>0</v>
      </c>
      <c r="I16" s="11" t="s">
        <v>24</v>
      </c>
      <c r="J16" s="20">
        <v>4280000</v>
      </c>
      <c r="K16" s="13"/>
    </row>
    <row r="17" spans="1:11" ht="22.5" customHeight="1">
      <c r="A17" s="16"/>
      <c r="B17" s="18"/>
      <c r="C17" s="18"/>
      <c r="D17" s="18"/>
      <c r="E17" s="21"/>
      <c r="F17" s="22"/>
      <c r="G17" s="22"/>
      <c r="H17" s="22"/>
      <c r="I17" s="11" t="s">
        <v>25</v>
      </c>
      <c r="J17" s="20">
        <v>76091000</v>
      </c>
      <c r="K17" s="13"/>
    </row>
    <row r="18" spans="1:11" ht="22.5" customHeight="1">
      <c r="A18" s="16"/>
      <c r="B18" s="18"/>
      <c r="C18" s="18"/>
      <c r="D18" s="18"/>
      <c r="E18" s="21"/>
      <c r="F18" s="22"/>
      <c r="G18" s="22"/>
      <c r="H18" s="22"/>
      <c r="I18" s="11" t="s">
        <v>26</v>
      </c>
      <c r="J18" s="20">
        <v>53340000</v>
      </c>
      <c r="K18" s="13"/>
    </row>
    <row r="19" spans="1:11" ht="22.5" customHeight="1">
      <c r="A19" s="16"/>
      <c r="B19" s="18"/>
      <c r="C19" s="18"/>
      <c r="D19" s="18"/>
      <c r="E19" s="21"/>
      <c r="F19" s="22"/>
      <c r="G19" s="22"/>
      <c r="H19" s="22"/>
      <c r="I19" s="11" t="s">
        <v>27</v>
      </c>
      <c r="J19" s="20">
        <v>2132000</v>
      </c>
      <c r="K19" s="13"/>
    </row>
    <row r="20" spans="1:11" ht="22.5" customHeight="1">
      <c r="A20" s="14"/>
      <c r="B20" s="15" t="s">
        <v>28</v>
      </c>
      <c r="C20" s="8"/>
      <c r="D20" s="8"/>
      <c r="E20" s="9"/>
      <c r="F20" s="10">
        <v>139130</v>
      </c>
      <c r="G20" s="10">
        <v>129545</v>
      </c>
      <c r="H20" s="10">
        <v>9585</v>
      </c>
      <c r="I20" s="11"/>
      <c r="J20" s="12"/>
      <c r="K20" s="13"/>
    </row>
    <row r="21" spans="1:11" ht="22.5" customHeight="1">
      <c r="A21" s="16"/>
      <c r="B21" s="17"/>
      <c r="C21" s="15" t="s">
        <v>29</v>
      </c>
      <c r="D21" s="8"/>
      <c r="E21" s="9"/>
      <c r="F21" s="10">
        <v>139130</v>
      </c>
      <c r="G21" s="10">
        <v>129545</v>
      </c>
      <c r="H21" s="10">
        <v>9585</v>
      </c>
      <c r="I21" s="11"/>
      <c r="J21" s="12"/>
      <c r="K21" s="13"/>
    </row>
    <row r="22" spans="1:11" ht="22.5" customHeight="1">
      <c r="A22" s="16"/>
      <c r="B22" s="18"/>
      <c r="C22" s="18"/>
      <c r="D22" s="15" t="s">
        <v>30</v>
      </c>
      <c r="E22" s="9"/>
      <c r="F22" s="10">
        <v>139130</v>
      </c>
      <c r="G22" s="10">
        <v>129545</v>
      </c>
      <c r="H22" s="10">
        <v>9585</v>
      </c>
      <c r="I22" s="11"/>
      <c r="J22" s="12"/>
      <c r="K22" s="13"/>
    </row>
    <row r="23" spans="1:11" ht="22.5" customHeight="1">
      <c r="A23" s="16"/>
      <c r="B23" s="18"/>
      <c r="C23" s="18"/>
      <c r="D23" s="18"/>
      <c r="E23" s="19" t="s">
        <v>30</v>
      </c>
      <c r="F23" s="10">
        <v>139130</v>
      </c>
      <c r="G23" s="10">
        <v>0</v>
      </c>
      <c r="H23" s="10">
        <v>0</v>
      </c>
      <c r="I23" s="11" t="s">
        <v>31</v>
      </c>
      <c r="J23" s="20">
        <v>105768000</v>
      </c>
      <c r="K23" s="13"/>
    </row>
    <row r="24" spans="1:11" ht="22.5" customHeight="1">
      <c r="A24" s="16"/>
      <c r="B24" s="18"/>
      <c r="C24" s="18"/>
      <c r="D24" s="18"/>
      <c r="E24" s="21"/>
      <c r="F24" s="22"/>
      <c r="G24" s="22"/>
      <c r="H24" s="22"/>
      <c r="I24" s="11" t="s">
        <v>32</v>
      </c>
      <c r="J24" s="20">
        <v>22609000</v>
      </c>
      <c r="K24" s="13"/>
    </row>
    <row r="25" spans="1:11" ht="22.5" customHeight="1">
      <c r="A25" s="16"/>
      <c r="B25" s="18"/>
      <c r="C25" s="18"/>
      <c r="D25" s="18"/>
      <c r="E25" s="21"/>
      <c r="F25" s="22"/>
      <c r="G25" s="22"/>
      <c r="H25" s="22"/>
      <c r="I25" s="11" t="s">
        <v>33</v>
      </c>
      <c r="J25" s="20">
        <v>10753000</v>
      </c>
      <c r="K25" s="13"/>
    </row>
    <row r="26" spans="1:11" ht="22.5" customHeight="1">
      <c r="A26" s="7" t="s">
        <v>34</v>
      </c>
      <c r="B26" s="8"/>
      <c r="C26" s="8"/>
      <c r="D26" s="8"/>
      <c r="E26" s="9"/>
      <c r="F26" s="10">
        <v>76965</v>
      </c>
      <c r="G26" s="10">
        <v>66896</v>
      </c>
      <c r="H26" s="10">
        <v>10069</v>
      </c>
      <c r="I26" s="11"/>
      <c r="J26" s="12"/>
      <c r="K26" s="13"/>
    </row>
    <row r="27" spans="1:11" ht="22.5" customHeight="1">
      <c r="A27" s="14"/>
      <c r="B27" s="15" t="s">
        <v>35</v>
      </c>
      <c r="C27" s="8"/>
      <c r="D27" s="8"/>
      <c r="E27" s="9"/>
      <c r="F27" s="10">
        <v>72385</v>
      </c>
      <c r="G27" s="10">
        <v>60876</v>
      </c>
      <c r="H27" s="10">
        <v>11509</v>
      </c>
      <c r="I27" s="11"/>
      <c r="J27" s="12"/>
      <c r="K27" s="13"/>
    </row>
    <row r="28" spans="1:11" ht="22.5" customHeight="1">
      <c r="A28" s="16"/>
      <c r="B28" s="17"/>
      <c r="C28" s="15" t="s">
        <v>36</v>
      </c>
      <c r="D28" s="8"/>
      <c r="E28" s="9"/>
      <c r="F28" s="10">
        <v>72385</v>
      </c>
      <c r="G28" s="10">
        <v>60876</v>
      </c>
      <c r="H28" s="10">
        <v>11509</v>
      </c>
      <c r="I28" s="11"/>
      <c r="J28" s="12"/>
      <c r="K28" s="13"/>
    </row>
    <row r="29" spans="1:11" ht="22.5" customHeight="1">
      <c r="A29" s="16"/>
      <c r="B29" s="18"/>
      <c r="C29" s="18"/>
      <c r="D29" s="15" t="s">
        <v>37</v>
      </c>
      <c r="E29" s="9"/>
      <c r="F29" s="10">
        <v>17335</v>
      </c>
      <c r="G29" s="10">
        <v>13920</v>
      </c>
      <c r="H29" s="10">
        <v>3415</v>
      </c>
      <c r="I29" s="11"/>
      <c r="J29" s="12"/>
      <c r="K29" s="13"/>
    </row>
    <row r="30" spans="1:11" ht="22.5" customHeight="1">
      <c r="A30" s="16"/>
      <c r="B30" s="18"/>
      <c r="C30" s="18"/>
      <c r="D30" s="18"/>
      <c r="E30" s="19" t="s">
        <v>37</v>
      </c>
      <c r="F30" s="10">
        <v>17335</v>
      </c>
      <c r="G30" s="10">
        <v>0</v>
      </c>
      <c r="H30" s="10">
        <v>0</v>
      </c>
      <c r="I30" s="11" t="s">
        <v>38</v>
      </c>
      <c r="J30" s="20">
        <v>15054000</v>
      </c>
      <c r="K30" s="13"/>
    </row>
    <row r="31" spans="1:11" ht="22.5" customHeight="1">
      <c r="A31" s="16"/>
      <c r="B31" s="18"/>
      <c r="C31" s="18"/>
      <c r="D31" s="18"/>
      <c r="E31" s="21"/>
      <c r="F31" s="22"/>
      <c r="G31" s="22"/>
      <c r="H31" s="22"/>
      <c r="I31" s="11" t="s">
        <v>39</v>
      </c>
      <c r="J31" s="20">
        <v>965000</v>
      </c>
      <c r="K31" s="13"/>
    </row>
    <row r="32" spans="1:11" ht="22.5" customHeight="1">
      <c r="A32" s="16"/>
      <c r="B32" s="18"/>
      <c r="C32" s="18"/>
      <c r="D32" s="18"/>
      <c r="E32" s="21"/>
      <c r="F32" s="22"/>
      <c r="G32" s="22"/>
      <c r="H32" s="22"/>
      <c r="I32" s="11" t="s">
        <v>40</v>
      </c>
      <c r="J32" s="20">
        <v>1316000</v>
      </c>
      <c r="K32" s="13"/>
    </row>
    <row r="33" spans="1:11" ht="22.5" customHeight="1">
      <c r="A33" s="23"/>
      <c r="B33" s="24"/>
      <c r="C33" s="24"/>
      <c r="D33" s="25" t="s">
        <v>41</v>
      </c>
      <c r="E33" s="26"/>
      <c r="F33" s="10">
        <v>49290</v>
      </c>
      <c r="G33" s="10">
        <v>41800</v>
      </c>
      <c r="H33" s="10">
        <v>7490</v>
      </c>
      <c r="I33" s="11"/>
      <c r="J33" s="12"/>
      <c r="K33" s="13"/>
    </row>
    <row r="34" ht="24" customHeight="1"/>
    <row r="35" ht="1.5" customHeight="1"/>
    <row r="36" ht="8.25" customHeight="1"/>
    <row r="37" spans="1:11" ht="16.5" customHeight="1">
      <c r="A37" s="61" t="s">
        <v>42</v>
      </c>
      <c r="B37" s="61"/>
      <c r="C37" s="61"/>
      <c r="D37" s="61"/>
      <c r="E37" s="61"/>
      <c r="F37" s="61"/>
      <c r="G37" s="61"/>
      <c r="H37" s="61"/>
      <c r="I37" s="27" t="s">
        <v>43</v>
      </c>
      <c r="J37" s="63" t="s">
        <v>185</v>
      </c>
      <c r="K37" s="63"/>
    </row>
    <row r="38" ht="50.25" customHeight="1"/>
    <row r="39" spans="1:11" ht="42" customHeight="1">
      <c r="A39" s="62" t="s">
        <v>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6.5" customHeight="1">
      <c r="A40" s="58" t="s">
        <v>12</v>
      </c>
      <c r="B40" s="58"/>
      <c r="C40" s="58"/>
      <c r="D40" s="58"/>
      <c r="E40" s="5" t="s">
        <v>13</v>
      </c>
      <c r="F40" s="59" t="s">
        <v>14</v>
      </c>
      <c r="G40" s="59"/>
      <c r="H40" s="59"/>
      <c r="I40" s="59"/>
      <c r="J40" s="59"/>
      <c r="K40" s="59"/>
    </row>
    <row r="41" spans="1:11" ht="22.5" customHeight="1">
      <c r="A41" s="57" t="s">
        <v>1</v>
      </c>
      <c r="B41" s="57"/>
      <c r="C41" s="57"/>
      <c r="D41" s="57"/>
      <c r="E41" s="57"/>
      <c r="F41" s="57" t="s">
        <v>2</v>
      </c>
      <c r="G41" s="60" t="s">
        <v>3</v>
      </c>
      <c r="H41" s="57" t="s">
        <v>4</v>
      </c>
      <c r="I41" s="57" t="s">
        <v>5</v>
      </c>
      <c r="J41" s="57"/>
      <c r="K41" s="57" t="s">
        <v>6</v>
      </c>
    </row>
    <row r="42" spans="1:11" ht="22.5" customHeight="1">
      <c r="A42" s="6" t="s">
        <v>7</v>
      </c>
      <c r="B42" s="6" t="s">
        <v>8</v>
      </c>
      <c r="C42" s="6" t="s">
        <v>9</v>
      </c>
      <c r="D42" s="6" t="s">
        <v>10</v>
      </c>
      <c r="E42" s="6" t="s">
        <v>11</v>
      </c>
      <c r="F42" s="57"/>
      <c r="G42" s="60"/>
      <c r="H42" s="57"/>
      <c r="I42" s="57"/>
      <c r="J42" s="57"/>
      <c r="K42" s="57"/>
    </row>
    <row r="43" spans="1:11" ht="22.5" customHeight="1">
      <c r="A43" s="28"/>
      <c r="B43" s="29"/>
      <c r="C43" s="29"/>
      <c r="D43" s="29"/>
      <c r="E43" s="19" t="s">
        <v>45</v>
      </c>
      <c r="F43" s="10">
        <v>49290</v>
      </c>
      <c r="G43" s="10">
        <v>0</v>
      </c>
      <c r="H43" s="10">
        <v>0</v>
      </c>
      <c r="I43" s="11" t="s">
        <v>46</v>
      </c>
      <c r="J43" s="20">
        <v>4500000</v>
      </c>
      <c r="K43" s="13"/>
    </row>
    <row r="44" spans="1:11" ht="22.5" customHeight="1">
      <c r="A44" s="16"/>
      <c r="B44" s="18"/>
      <c r="C44" s="18"/>
      <c r="D44" s="18"/>
      <c r="E44" s="21"/>
      <c r="F44" s="22"/>
      <c r="G44" s="22"/>
      <c r="H44" s="22"/>
      <c r="I44" s="11" t="s">
        <v>47</v>
      </c>
      <c r="J44" s="20">
        <v>5400000</v>
      </c>
      <c r="K44" s="13"/>
    </row>
    <row r="45" spans="1:11" ht="22.5" customHeight="1">
      <c r="A45" s="16"/>
      <c r="B45" s="18"/>
      <c r="C45" s="18"/>
      <c r="D45" s="18"/>
      <c r="E45" s="21"/>
      <c r="F45" s="22"/>
      <c r="G45" s="22"/>
      <c r="H45" s="22"/>
      <c r="I45" s="11" t="s">
        <v>48</v>
      </c>
      <c r="J45" s="20">
        <v>4500000</v>
      </c>
      <c r="K45" s="13"/>
    </row>
    <row r="46" spans="1:11" ht="22.5" customHeight="1">
      <c r="A46" s="16"/>
      <c r="B46" s="18"/>
      <c r="C46" s="18"/>
      <c r="D46" s="18"/>
      <c r="E46" s="21"/>
      <c r="F46" s="22"/>
      <c r="G46" s="22"/>
      <c r="H46" s="22"/>
      <c r="I46" s="11" t="s">
        <v>49</v>
      </c>
      <c r="J46" s="20">
        <v>2700000</v>
      </c>
      <c r="K46" s="13"/>
    </row>
    <row r="47" spans="1:11" ht="22.5" customHeight="1">
      <c r="A47" s="16"/>
      <c r="B47" s="18"/>
      <c r="C47" s="18"/>
      <c r="D47" s="18"/>
      <c r="E47" s="21"/>
      <c r="F47" s="22"/>
      <c r="G47" s="22"/>
      <c r="H47" s="22"/>
      <c r="I47" s="11" t="s">
        <v>50</v>
      </c>
      <c r="J47" s="20">
        <v>2700000</v>
      </c>
      <c r="K47" s="13"/>
    </row>
    <row r="48" spans="1:11" ht="22.5" customHeight="1">
      <c r="A48" s="16"/>
      <c r="B48" s="18"/>
      <c r="C48" s="18"/>
      <c r="D48" s="18"/>
      <c r="E48" s="21"/>
      <c r="F48" s="22"/>
      <c r="G48" s="22"/>
      <c r="H48" s="22"/>
      <c r="I48" s="11" t="s">
        <v>51</v>
      </c>
      <c r="J48" s="20">
        <v>4500000</v>
      </c>
      <c r="K48" s="13"/>
    </row>
    <row r="49" spans="1:11" ht="22.5" customHeight="1">
      <c r="A49" s="16"/>
      <c r="B49" s="18"/>
      <c r="C49" s="18"/>
      <c r="D49" s="18"/>
      <c r="E49" s="21"/>
      <c r="F49" s="22"/>
      <c r="G49" s="22"/>
      <c r="H49" s="22"/>
      <c r="I49" s="11" t="s">
        <v>52</v>
      </c>
      <c r="J49" s="20">
        <v>2700000</v>
      </c>
      <c r="K49" s="13"/>
    </row>
    <row r="50" spans="1:11" ht="22.5" customHeight="1">
      <c r="A50" s="16"/>
      <c r="B50" s="18"/>
      <c r="C50" s="18"/>
      <c r="D50" s="18"/>
      <c r="E50" s="21"/>
      <c r="F50" s="22"/>
      <c r="G50" s="22"/>
      <c r="H50" s="22"/>
      <c r="I50" s="11" t="s">
        <v>53</v>
      </c>
      <c r="J50" s="20">
        <v>2700000</v>
      </c>
      <c r="K50" s="13"/>
    </row>
    <row r="51" spans="1:11" ht="22.5" customHeight="1">
      <c r="A51" s="16"/>
      <c r="B51" s="18"/>
      <c r="C51" s="18"/>
      <c r="D51" s="18"/>
      <c r="E51" s="21"/>
      <c r="F51" s="22"/>
      <c r="G51" s="22"/>
      <c r="H51" s="22"/>
      <c r="I51" s="11" t="s">
        <v>54</v>
      </c>
      <c r="J51" s="20">
        <v>1800000</v>
      </c>
      <c r="K51" s="13"/>
    </row>
    <row r="52" spans="1:11" ht="22.5" customHeight="1">
      <c r="A52" s="16"/>
      <c r="B52" s="18"/>
      <c r="C52" s="18"/>
      <c r="D52" s="18"/>
      <c r="E52" s="21"/>
      <c r="F52" s="22"/>
      <c r="G52" s="22"/>
      <c r="H52" s="22"/>
      <c r="I52" s="11" t="s">
        <v>55</v>
      </c>
      <c r="J52" s="20">
        <v>4500000</v>
      </c>
      <c r="K52" s="13"/>
    </row>
    <row r="53" spans="1:11" ht="22.5" customHeight="1">
      <c r="A53" s="16"/>
      <c r="B53" s="18"/>
      <c r="C53" s="18"/>
      <c r="D53" s="18"/>
      <c r="E53" s="21"/>
      <c r="F53" s="22"/>
      <c r="G53" s="22"/>
      <c r="H53" s="22"/>
      <c r="I53" s="11" t="s">
        <v>56</v>
      </c>
      <c r="J53" s="20">
        <v>4050000</v>
      </c>
      <c r="K53" s="13"/>
    </row>
    <row r="54" spans="1:11" ht="22.5" customHeight="1">
      <c r="A54" s="16"/>
      <c r="B54" s="18"/>
      <c r="C54" s="18"/>
      <c r="D54" s="18"/>
      <c r="E54" s="21"/>
      <c r="F54" s="22"/>
      <c r="G54" s="22"/>
      <c r="H54" s="22"/>
      <c r="I54" s="11" t="s">
        <v>186</v>
      </c>
      <c r="J54" s="20">
        <v>3960000</v>
      </c>
      <c r="K54" s="13"/>
    </row>
    <row r="55" spans="1:11" ht="22.5" customHeight="1">
      <c r="A55" s="16"/>
      <c r="B55" s="18"/>
      <c r="C55" s="18"/>
      <c r="D55" s="18"/>
      <c r="E55" s="21"/>
      <c r="F55" s="22"/>
      <c r="G55" s="22"/>
      <c r="H55" s="22"/>
      <c r="I55" s="11" t="s">
        <v>187</v>
      </c>
      <c r="J55" s="20">
        <v>5280000</v>
      </c>
      <c r="K55" s="13"/>
    </row>
    <row r="56" spans="1:11" ht="22.5" customHeight="1">
      <c r="A56" s="16"/>
      <c r="B56" s="18"/>
      <c r="C56" s="18"/>
      <c r="D56" s="15" t="s">
        <v>57</v>
      </c>
      <c r="E56" s="9"/>
      <c r="F56" s="10">
        <v>3600</v>
      </c>
      <c r="G56" s="10">
        <v>4400</v>
      </c>
      <c r="H56" s="10">
        <v>-800</v>
      </c>
      <c r="I56" s="11"/>
      <c r="J56" s="12"/>
      <c r="K56" s="13"/>
    </row>
    <row r="57" spans="1:11" ht="22.5" customHeight="1">
      <c r="A57" s="16"/>
      <c r="B57" s="18"/>
      <c r="C57" s="18"/>
      <c r="D57" s="18"/>
      <c r="E57" s="19" t="s">
        <v>58</v>
      </c>
      <c r="F57" s="10">
        <v>3600</v>
      </c>
      <c r="G57" s="10">
        <v>0</v>
      </c>
      <c r="H57" s="10">
        <v>0</v>
      </c>
      <c r="I57" s="11" t="s">
        <v>59</v>
      </c>
      <c r="J57" s="20">
        <v>3600000</v>
      </c>
      <c r="K57" s="13"/>
    </row>
    <row r="58" spans="1:11" ht="22.5" customHeight="1">
      <c r="A58" s="16"/>
      <c r="B58" s="18"/>
      <c r="C58" s="18"/>
      <c r="D58" s="15" t="s">
        <v>60</v>
      </c>
      <c r="E58" s="9"/>
      <c r="F58" s="10">
        <v>2160</v>
      </c>
      <c r="G58" s="10">
        <v>756</v>
      </c>
      <c r="H58" s="10">
        <v>1404</v>
      </c>
      <c r="I58" s="11"/>
      <c r="J58" s="12"/>
      <c r="K58" s="13"/>
    </row>
    <row r="59" spans="1:11" ht="22.5" customHeight="1">
      <c r="A59" s="16"/>
      <c r="B59" s="18"/>
      <c r="C59" s="18"/>
      <c r="D59" s="18"/>
      <c r="E59" s="19" t="s">
        <v>61</v>
      </c>
      <c r="F59" s="10">
        <v>2160</v>
      </c>
      <c r="G59" s="10">
        <v>0</v>
      </c>
      <c r="H59" s="10">
        <v>0</v>
      </c>
      <c r="I59" s="11" t="s">
        <v>62</v>
      </c>
      <c r="J59" s="20">
        <v>2160000</v>
      </c>
      <c r="K59" s="13"/>
    </row>
    <row r="60" spans="1:11" ht="22.5" customHeight="1">
      <c r="A60" s="14"/>
      <c r="B60" s="15" t="s">
        <v>63</v>
      </c>
      <c r="C60" s="8"/>
      <c r="D60" s="8"/>
      <c r="E60" s="9"/>
      <c r="F60" s="10">
        <v>4580</v>
      </c>
      <c r="G60" s="10">
        <v>6020</v>
      </c>
      <c r="H60" s="10">
        <v>-1440</v>
      </c>
      <c r="I60" s="11"/>
      <c r="J60" s="12"/>
      <c r="K60" s="13"/>
    </row>
    <row r="61" spans="1:11" ht="22.5" customHeight="1">
      <c r="A61" s="16"/>
      <c r="B61" s="17"/>
      <c r="C61" s="15" t="s">
        <v>64</v>
      </c>
      <c r="D61" s="8"/>
      <c r="E61" s="9"/>
      <c r="F61" s="10">
        <v>1700</v>
      </c>
      <c r="G61" s="10">
        <v>1520</v>
      </c>
      <c r="H61" s="10">
        <v>180</v>
      </c>
      <c r="I61" s="11"/>
      <c r="J61" s="12"/>
      <c r="K61" s="13"/>
    </row>
    <row r="62" spans="1:11" ht="22.5" customHeight="1">
      <c r="A62" s="16"/>
      <c r="B62" s="18"/>
      <c r="C62" s="18"/>
      <c r="D62" s="15" t="s">
        <v>64</v>
      </c>
      <c r="E62" s="9"/>
      <c r="F62" s="10">
        <v>1700</v>
      </c>
      <c r="G62" s="10">
        <v>1520</v>
      </c>
      <c r="H62" s="10">
        <v>180</v>
      </c>
      <c r="I62" s="11"/>
      <c r="J62" s="12"/>
      <c r="K62" s="13"/>
    </row>
    <row r="63" spans="1:11" ht="22.5" customHeight="1">
      <c r="A63" s="16"/>
      <c r="B63" s="18"/>
      <c r="C63" s="18"/>
      <c r="D63" s="18"/>
      <c r="E63" s="19" t="s">
        <v>65</v>
      </c>
      <c r="F63" s="10">
        <v>1700</v>
      </c>
      <c r="G63" s="10">
        <v>0</v>
      </c>
      <c r="H63" s="10">
        <v>0</v>
      </c>
      <c r="I63" s="11" t="s">
        <v>66</v>
      </c>
      <c r="J63" s="20">
        <v>1700000</v>
      </c>
      <c r="K63" s="13"/>
    </row>
    <row r="64" spans="1:11" ht="22.5" customHeight="1">
      <c r="A64" s="16"/>
      <c r="B64" s="17"/>
      <c r="C64" s="15" t="s">
        <v>67</v>
      </c>
      <c r="D64" s="8"/>
      <c r="E64" s="9"/>
      <c r="F64" s="10">
        <v>200</v>
      </c>
      <c r="G64" s="10">
        <v>0</v>
      </c>
      <c r="H64" s="10">
        <v>200</v>
      </c>
      <c r="I64" s="11"/>
      <c r="J64" s="12"/>
      <c r="K64" s="13"/>
    </row>
    <row r="65" spans="1:11" ht="22.5" customHeight="1">
      <c r="A65" s="16"/>
      <c r="B65" s="18"/>
      <c r="C65" s="18"/>
      <c r="D65" s="15" t="s">
        <v>68</v>
      </c>
      <c r="E65" s="9"/>
      <c r="F65" s="10">
        <v>200</v>
      </c>
      <c r="G65" s="10">
        <v>0</v>
      </c>
      <c r="H65" s="10">
        <v>200</v>
      </c>
      <c r="I65" s="11"/>
      <c r="J65" s="12"/>
      <c r="K65" s="13"/>
    </row>
    <row r="66" spans="1:11" ht="22.5" customHeight="1">
      <c r="A66" s="16"/>
      <c r="B66" s="18"/>
      <c r="C66" s="18"/>
      <c r="D66" s="18"/>
      <c r="E66" s="19" t="s">
        <v>68</v>
      </c>
      <c r="F66" s="10">
        <v>200</v>
      </c>
      <c r="G66" s="10">
        <v>0</v>
      </c>
      <c r="H66" s="10">
        <v>0</v>
      </c>
      <c r="I66" s="11" t="s">
        <v>69</v>
      </c>
      <c r="J66" s="20">
        <v>200000</v>
      </c>
      <c r="K66" s="13"/>
    </row>
    <row r="67" spans="1:11" ht="22.5" customHeight="1">
      <c r="A67" s="16"/>
      <c r="B67" s="17"/>
      <c r="C67" s="15" t="s">
        <v>70</v>
      </c>
      <c r="D67" s="8"/>
      <c r="E67" s="9"/>
      <c r="F67" s="10">
        <v>2680</v>
      </c>
      <c r="G67" s="10">
        <v>4500</v>
      </c>
      <c r="H67" s="10">
        <v>-1820</v>
      </c>
      <c r="I67" s="11"/>
      <c r="J67" s="12"/>
      <c r="K67" s="13"/>
    </row>
    <row r="68" spans="1:11" ht="22.5" customHeight="1">
      <c r="A68" s="16"/>
      <c r="B68" s="18"/>
      <c r="C68" s="18"/>
      <c r="D68" s="15" t="s">
        <v>71</v>
      </c>
      <c r="E68" s="9"/>
      <c r="F68" s="10">
        <v>2280</v>
      </c>
      <c r="G68" s="10">
        <v>3500</v>
      </c>
      <c r="H68" s="10">
        <v>-1220</v>
      </c>
      <c r="I68" s="11"/>
      <c r="J68" s="12"/>
      <c r="K68" s="13"/>
    </row>
    <row r="69" spans="1:11" ht="22.5" customHeight="1">
      <c r="A69" s="16"/>
      <c r="B69" s="18"/>
      <c r="C69" s="18"/>
      <c r="D69" s="18"/>
      <c r="E69" s="19" t="s">
        <v>71</v>
      </c>
      <c r="F69" s="10">
        <v>2280</v>
      </c>
      <c r="G69" s="10">
        <v>0</v>
      </c>
      <c r="H69" s="10">
        <v>0</v>
      </c>
      <c r="I69" s="11" t="s">
        <v>72</v>
      </c>
      <c r="J69" s="20">
        <v>2280000</v>
      </c>
      <c r="K69" s="13"/>
    </row>
    <row r="70" spans="1:11" ht="22.5" customHeight="1">
      <c r="A70" s="23"/>
      <c r="B70" s="24"/>
      <c r="C70" s="24"/>
      <c r="D70" s="25" t="s">
        <v>73</v>
      </c>
      <c r="E70" s="26"/>
      <c r="F70" s="10">
        <v>400</v>
      </c>
      <c r="G70" s="10">
        <v>1000</v>
      </c>
      <c r="H70" s="10">
        <v>-600</v>
      </c>
      <c r="I70" s="11"/>
      <c r="J70" s="12"/>
      <c r="K70" s="13"/>
    </row>
    <row r="71" ht="24" customHeight="1"/>
    <row r="72" ht="1.5" customHeight="1"/>
    <row r="73" ht="8.25" customHeight="1"/>
    <row r="74" spans="1:11" ht="16.5" customHeight="1">
      <c r="A74" s="61" t="s">
        <v>74</v>
      </c>
      <c r="B74" s="61"/>
      <c r="C74" s="61"/>
      <c r="D74" s="61"/>
      <c r="E74" s="61"/>
      <c r="F74" s="61"/>
      <c r="G74" s="61"/>
      <c r="H74" s="61"/>
      <c r="I74" s="27" t="s">
        <v>43</v>
      </c>
      <c r="J74" s="63" t="s">
        <v>185</v>
      </c>
      <c r="K74" s="63"/>
    </row>
    <row r="75" ht="50.25" customHeight="1"/>
    <row r="76" spans="1:11" ht="42" customHeight="1">
      <c r="A76" s="62" t="s">
        <v>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6.5" customHeight="1">
      <c r="A77" s="58" t="s">
        <v>12</v>
      </c>
      <c r="B77" s="58"/>
      <c r="C77" s="58"/>
      <c r="D77" s="58"/>
      <c r="E77" s="5" t="s">
        <v>13</v>
      </c>
      <c r="F77" s="59" t="s">
        <v>14</v>
      </c>
      <c r="G77" s="59"/>
      <c r="H77" s="59"/>
      <c r="I77" s="59"/>
      <c r="J77" s="59"/>
      <c r="K77" s="59"/>
    </row>
    <row r="78" spans="1:11" ht="22.5" customHeight="1">
      <c r="A78" s="57" t="s">
        <v>1</v>
      </c>
      <c r="B78" s="57"/>
      <c r="C78" s="57"/>
      <c r="D78" s="57"/>
      <c r="E78" s="57"/>
      <c r="F78" s="57" t="s">
        <v>2</v>
      </c>
      <c r="G78" s="60" t="s">
        <v>3</v>
      </c>
      <c r="H78" s="57" t="s">
        <v>4</v>
      </c>
      <c r="I78" s="57" t="s">
        <v>5</v>
      </c>
      <c r="J78" s="57"/>
      <c r="K78" s="57" t="s">
        <v>6</v>
      </c>
    </row>
    <row r="79" spans="1:11" ht="22.5" customHeight="1">
      <c r="A79" s="6" t="s">
        <v>7</v>
      </c>
      <c r="B79" s="6" t="s">
        <v>8</v>
      </c>
      <c r="C79" s="6" t="s">
        <v>9</v>
      </c>
      <c r="D79" s="6" t="s">
        <v>10</v>
      </c>
      <c r="E79" s="6" t="s">
        <v>11</v>
      </c>
      <c r="F79" s="57"/>
      <c r="G79" s="60"/>
      <c r="H79" s="57"/>
      <c r="I79" s="57"/>
      <c r="J79" s="57"/>
      <c r="K79" s="57"/>
    </row>
    <row r="80" spans="1:11" ht="22.5" customHeight="1">
      <c r="A80" s="28"/>
      <c r="B80" s="29"/>
      <c r="C80" s="29"/>
      <c r="D80" s="29"/>
      <c r="E80" s="19" t="s">
        <v>75</v>
      </c>
      <c r="F80" s="10">
        <v>400</v>
      </c>
      <c r="G80" s="10">
        <v>0</v>
      </c>
      <c r="H80" s="10">
        <v>0</v>
      </c>
      <c r="I80" s="11" t="s">
        <v>76</v>
      </c>
      <c r="J80" s="20">
        <v>300000</v>
      </c>
      <c r="K80" s="13"/>
    </row>
    <row r="81" spans="1:11" ht="22.5" customHeight="1">
      <c r="A81" s="16"/>
      <c r="B81" s="18"/>
      <c r="C81" s="18"/>
      <c r="D81" s="18"/>
      <c r="E81" s="21"/>
      <c r="F81" s="22"/>
      <c r="G81" s="22"/>
      <c r="H81" s="22"/>
      <c r="I81" s="11" t="s">
        <v>77</v>
      </c>
      <c r="J81" s="20">
        <v>100000</v>
      </c>
      <c r="K81" s="13"/>
    </row>
    <row r="82" spans="1:11" ht="22.5" customHeight="1">
      <c r="A82" s="7" t="s">
        <v>78</v>
      </c>
      <c r="B82" s="8"/>
      <c r="C82" s="8"/>
      <c r="D82" s="8"/>
      <c r="E82" s="9"/>
      <c r="F82" s="10">
        <v>10000</v>
      </c>
      <c r="G82" s="10">
        <v>10000</v>
      </c>
      <c r="H82" s="10">
        <v>0</v>
      </c>
      <c r="I82" s="11"/>
      <c r="J82" s="12"/>
      <c r="K82" s="13"/>
    </row>
    <row r="83" spans="1:11" ht="22.5" customHeight="1">
      <c r="A83" s="14"/>
      <c r="B83" s="15" t="s">
        <v>79</v>
      </c>
      <c r="C83" s="8"/>
      <c r="D83" s="8"/>
      <c r="E83" s="9"/>
      <c r="F83" s="10">
        <v>10000</v>
      </c>
      <c r="G83" s="10">
        <v>10000</v>
      </c>
      <c r="H83" s="10">
        <v>0</v>
      </c>
      <c r="I83" s="11"/>
      <c r="J83" s="12"/>
      <c r="K83" s="13"/>
    </row>
    <row r="84" spans="1:11" ht="22.5" customHeight="1">
      <c r="A84" s="16"/>
      <c r="B84" s="17"/>
      <c r="C84" s="15" t="s">
        <v>80</v>
      </c>
      <c r="D84" s="8"/>
      <c r="E84" s="9"/>
      <c r="F84" s="10">
        <v>10000</v>
      </c>
      <c r="G84" s="10">
        <v>10000</v>
      </c>
      <c r="H84" s="10">
        <v>0</v>
      </c>
      <c r="I84" s="11"/>
      <c r="J84" s="12"/>
      <c r="K84" s="13"/>
    </row>
    <row r="85" spans="1:11" ht="22.5" customHeight="1">
      <c r="A85" s="16"/>
      <c r="B85" s="18"/>
      <c r="C85" s="18"/>
      <c r="D85" s="15" t="s">
        <v>80</v>
      </c>
      <c r="E85" s="9"/>
      <c r="F85" s="10">
        <v>10000</v>
      </c>
      <c r="G85" s="10">
        <v>10000</v>
      </c>
      <c r="H85" s="10">
        <v>0</v>
      </c>
      <c r="I85" s="11"/>
      <c r="J85" s="12"/>
      <c r="K85" s="13"/>
    </row>
    <row r="86" spans="1:11" ht="22.5" customHeight="1">
      <c r="A86" s="16"/>
      <c r="B86" s="18"/>
      <c r="C86" s="18"/>
      <c r="D86" s="18"/>
      <c r="E86" s="19" t="s">
        <v>80</v>
      </c>
      <c r="F86" s="10">
        <v>10000</v>
      </c>
      <c r="G86" s="10">
        <v>0</v>
      </c>
      <c r="H86" s="10">
        <v>0</v>
      </c>
      <c r="I86" s="11" t="s">
        <v>81</v>
      </c>
      <c r="J86" s="20">
        <v>10000000</v>
      </c>
      <c r="K86" s="13"/>
    </row>
    <row r="87" spans="1:11" ht="22.5" customHeight="1">
      <c r="A87" s="57" t="s">
        <v>82</v>
      </c>
      <c r="B87" s="57"/>
      <c r="C87" s="57"/>
      <c r="D87" s="57"/>
      <c r="E87" s="57"/>
      <c r="F87" s="30">
        <v>664596</v>
      </c>
      <c r="G87" s="30">
        <v>570421</v>
      </c>
      <c r="H87" s="30">
        <v>94175</v>
      </c>
      <c r="I87" s="31"/>
      <c r="J87" s="32"/>
      <c r="K87" s="33"/>
    </row>
    <row r="88" ht="409.5" customHeight="1"/>
    <row r="89" ht="1.5" customHeight="1"/>
    <row r="90" ht="8.25" customHeight="1"/>
    <row r="91" spans="1:11" ht="16.5" customHeight="1">
      <c r="A91" s="61" t="s">
        <v>83</v>
      </c>
      <c r="B91" s="61"/>
      <c r="C91" s="61"/>
      <c r="D91" s="61"/>
      <c r="E91" s="61"/>
      <c r="F91" s="61"/>
      <c r="G91" s="61"/>
      <c r="H91" s="61"/>
      <c r="I91" s="27" t="s">
        <v>43</v>
      </c>
      <c r="J91" s="63" t="s">
        <v>185</v>
      </c>
      <c r="K91" s="63"/>
    </row>
  </sheetData>
  <sheetProtection/>
  <mergeCells count="34">
    <mergeCell ref="A87:E87"/>
    <mergeCell ref="A91:H91"/>
    <mergeCell ref="J91:K91"/>
    <mergeCell ref="F40:K40"/>
    <mergeCell ref="A74:H74"/>
    <mergeCell ref="J74:K74"/>
    <mergeCell ref="A76:K76"/>
    <mergeCell ref="A78:E78"/>
    <mergeCell ref="J37:K37"/>
    <mergeCell ref="A39:K39"/>
    <mergeCell ref="A41:E41"/>
    <mergeCell ref="F41:F42"/>
    <mergeCell ref="A77:D77"/>
    <mergeCell ref="F77:K77"/>
    <mergeCell ref="A2:K2"/>
    <mergeCell ref="A4:E4"/>
    <mergeCell ref="F4:F5"/>
    <mergeCell ref="G4:G5"/>
    <mergeCell ref="H4:H5"/>
    <mergeCell ref="F78:F79"/>
    <mergeCell ref="G78:G79"/>
    <mergeCell ref="H78:H79"/>
    <mergeCell ref="I78:J79"/>
    <mergeCell ref="K78:K79"/>
    <mergeCell ref="I4:J5"/>
    <mergeCell ref="K4:K5"/>
    <mergeCell ref="A3:D3"/>
    <mergeCell ref="F3:K3"/>
    <mergeCell ref="G41:G42"/>
    <mergeCell ref="H41:H42"/>
    <mergeCell ref="I41:J42"/>
    <mergeCell ref="K41:K42"/>
    <mergeCell ref="A40:D40"/>
    <mergeCell ref="A37:H37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1"/>
  <sheetViews>
    <sheetView tabSelected="1" zoomScalePageLayoutView="0" workbookViewId="0" topLeftCell="A603">
      <selection activeCell="P16" sqref="P16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7.7109375" style="0" customWidth="1"/>
    <col min="9" max="9" width="29.28125" style="0" customWidth="1"/>
    <col min="10" max="10" width="13.57421875" style="0" customWidth="1"/>
  </cols>
  <sheetData>
    <row r="1" ht="19.5" customHeight="1"/>
    <row r="2" spans="1:10" ht="31.5" customHeight="1">
      <c r="A2" s="53" t="s">
        <v>189</v>
      </c>
      <c r="B2" s="53"/>
      <c r="C2" s="53"/>
      <c r="D2" s="53"/>
      <c r="E2" s="53"/>
      <c r="F2" s="53"/>
      <c r="G2" s="53"/>
      <c r="H2" s="53"/>
      <c r="I2" s="53"/>
      <c r="J2" s="53"/>
    </row>
    <row r="3" ht="10.5" customHeight="1"/>
    <row r="4" spans="1:10" ht="16.5" customHeight="1">
      <c r="A4" s="66" t="s">
        <v>12</v>
      </c>
      <c r="B4" s="66"/>
      <c r="C4" s="66"/>
      <c r="D4" s="66"/>
      <c r="E4" s="37" t="s">
        <v>13</v>
      </c>
      <c r="F4" s="65" t="s">
        <v>14</v>
      </c>
      <c r="G4" s="65"/>
      <c r="H4" s="65"/>
      <c r="I4" s="65"/>
      <c r="J4" s="65"/>
    </row>
    <row r="5" spans="1:10" ht="22.5" customHeight="1">
      <c r="A5" s="57" t="s">
        <v>95</v>
      </c>
      <c r="B5" s="57"/>
      <c r="C5" s="57"/>
      <c r="D5" s="57"/>
      <c r="E5" s="57"/>
      <c r="F5" s="57" t="s">
        <v>2</v>
      </c>
      <c r="G5" s="60" t="s">
        <v>3</v>
      </c>
      <c r="H5" s="60" t="s">
        <v>96</v>
      </c>
      <c r="I5" s="57" t="s">
        <v>5</v>
      </c>
      <c r="J5" s="57"/>
    </row>
    <row r="6" spans="1:10" ht="22.5" customHeight="1">
      <c r="A6" s="39" t="s">
        <v>97</v>
      </c>
      <c r="B6" s="39" t="s">
        <v>98</v>
      </c>
      <c r="C6" s="39" t="s">
        <v>99</v>
      </c>
      <c r="D6" s="39" t="s">
        <v>100</v>
      </c>
      <c r="E6" s="6" t="s">
        <v>11</v>
      </c>
      <c r="F6" s="57"/>
      <c r="G6" s="60"/>
      <c r="H6" s="60"/>
      <c r="I6" s="57"/>
      <c r="J6" s="57"/>
    </row>
    <row r="7" spans="1:10" ht="22.5" customHeight="1">
      <c r="A7" s="15" t="s">
        <v>101</v>
      </c>
      <c r="B7" s="8"/>
      <c r="C7" s="8"/>
      <c r="D7" s="8"/>
      <c r="E7" s="9"/>
      <c r="F7" s="40">
        <v>11750</v>
      </c>
      <c r="G7" s="40">
        <v>3500</v>
      </c>
      <c r="H7" s="40">
        <v>8250</v>
      </c>
      <c r="I7" s="19"/>
      <c r="J7" s="41"/>
    </row>
    <row r="8" spans="1:10" ht="22.5" customHeight="1">
      <c r="A8" s="17"/>
      <c r="B8" s="15" t="s">
        <v>190</v>
      </c>
      <c r="C8" s="8"/>
      <c r="D8" s="8"/>
      <c r="E8" s="9"/>
      <c r="F8" s="40">
        <v>10140</v>
      </c>
      <c r="G8" s="40">
        <v>0</v>
      </c>
      <c r="H8" s="40">
        <v>10140</v>
      </c>
      <c r="I8" s="19"/>
      <c r="J8" s="41"/>
    </row>
    <row r="9" spans="1:10" ht="22.5" customHeight="1">
      <c r="A9" s="42"/>
      <c r="B9" s="17"/>
      <c r="C9" s="15" t="s">
        <v>102</v>
      </c>
      <c r="D9" s="8"/>
      <c r="E9" s="9"/>
      <c r="F9" s="40">
        <v>10140</v>
      </c>
      <c r="G9" s="40">
        <v>0</v>
      </c>
      <c r="H9" s="40">
        <v>10140</v>
      </c>
      <c r="I9" s="19"/>
      <c r="J9" s="41"/>
    </row>
    <row r="10" spans="1:10" ht="22.5" customHeight="1">
      <c r="A10" s="42"/>
      <c r="B10" s="18"/>
      <c r="C10" s="18"/>
      <c r="D10" s="15" t="s">
        <v>191</v>
      </c>
      <c r="E10" s="9"/>
      <c r="F10" s="40">
        <v>10140</v>
      </c>
      <c r="G10" s="40">
        <v>0</v>
      </c>
      <c r="H10" s="40">
        <v>0</v>
      </c>
      <c r="I10" s="19"/>
      <c r="J10" s="41"/>
    </row>
    <row r="11" spans="1:10" ht="22.5" customHeight="1">
      <c r="A11" s="42"/>
      <c r="B11" s="18"/>
      <c r="C11" s="18"/>
      <c r="D11" s="18"/>
      <c r="E11" s="19" t="s">
        <v>102</v>
      </c>
      <c r="F11" s="40">
        <v>10140</v>
      </c>
      <c r="G11" s="40">
        <v>0</v>
      </c>
      <c r="H11" s="40">
        <v>0</v>
      </c>
      <c r="I11" s="19" t="s">
        <v>192</v>
      </c>
      <c r="J11" s="43">
        <v>900000</v>
      </c>
    </row>
    <row r="12" spans="1:10" ht="22.5" customHeight="1">
      <c r="A12" s="42"/>
      <c r="B12" s="18"/>
      <c r="C12" s="18"/>
      <c r="D12" s="18"/>
      <c r="E12" s="21"/>
      <c r="F12" s="44"/>
      <c r="G12" s="44"/>
      <c r="H12" s="44"/>
      <c r="I12" s="19" t="s">
        <v>193</v>
      </c>
      <c r="J12" s="43">
        <v>780000</v>
      </c>
    </row>
    <row r="13" spans="1:10" ht="22.5" customHeight="1">
      <c r="A13" s="42"/>
      <c r="B13" s="18"/>
      <c r="C13" s="18"/>
      <c r="D13" s="18"/>
      <c r="E13" s="21"/>
      <c r="F13" s="44"/>
      <c r="G13" s="44"/>
      <c r="H13" s="44"/>
      <c r="I13" s="19" t="s">
        <v>194</v>
      </c>
      <c r="J13" s="43">
        <v>1440000</v>
      </c>
    </row>
    <row r="14" spans="1:10" ht="22.5" customHeight="1">
      <c r="A14" s="42"/>
      <c r="B14" s="18"/>
      <c r="C14" s="18"/>
      <c r="D14" s="18"/>
      <c r="E14" s="21"/>
      <c r="F14" s="44"/>
      <c r="G14" s="44"/>
      <c r="H14" s="44"/>
      <c r="I14" s="19" t="s">
        <v>195</v>
      </c>
      <c r="J14" s="43">
        <v>1980000</v>
      </c>
    </row>
    <row r="15" spans="1:10" ht="22.5" customHeight="1">
      <c r="A15" s="42"/>
      <c r="B15" s="18"/>
      <c r="C15" s="18"/>
      <c r="D15" s="18"/>
      <c r="E15" s="21"/>
      <c r="F15" s="44"/>
      <c r="G15" s="44"/>
      <c r="H15" s="44"/>
      <c r="I15" s="19" t="s">
        <v>196</v>
      </c>
      <c r="J15" s="43">
        <v>5040000</v>
      </c>
    </row>
    <row r="16" spans="1:10" ht="22.5" customHeight="1">
      <c r="A16" s="17"/>
      <c r="B16" s="15" t="s">
        <v>103</v>
      </c>
      <c r="C16" s="8"/>
      <c r="D16" s="8"/>
      <c r="E16" s="9"/>
      <c r="F16" s="40">
        <v>1610</v>
      </c>
      <c r="G16" s="40">
        <v>3500</v>
      </c>
      <c r="H16" s="40">
        <v>-1890</v>
      </c>
      <c r="I16" s="19"/>
      <c r="J16" s="41"/>
    </row>
    <row r="17" spans="1:10" ht="22.5" customHeight="1">
      <c r="A17" s="42"/>
      <c r="B17" s="17"/>
      <c r="C17" s="15" t="s">
        <v>104</v>
      </c>
      <c r="D17" s="8"/>
      <c r="E17" s="9"/>
      <c r="F17" s="40">
        <v>0</v>
      </c>
      <c r="G17" s="40">
        <v>1900</v>
      </c>
      <c r="H17" s="40">
        <v>-1900</v>
      </c>
      <c r="I17" s="19"/>
      <c r="J17" s="41"/>
    </row>
    <row r="18" spans="1:10" ht="22.5" customHeight="1">
      <c r="A18" s="42"/>
      <c r="B18" s="17"/>
      <c r="C18" s="15" t="s">
        <v>105</v>
      </c>
      <c r="D18" s="8"/>
      <c r="E18" s="9"/>
      <c r="F18" s="40">
        <v>0</v>
      </c>
      <c r="G18" s="40">
        <v>600</v>
      </c>
      <c r="H18" s="40">
        <v>-600</v>
      </c>
      <c r="I18" s="19"/>
      <c r="J18" s="41"/>
    </row>
    <row r="19" spans="1:10" ht="22.5" customHeight="1">
      <c r="A19" s="42"/>
      <c r="B19" s="17"/>
      <c r="C19" s="15" t="s">
        <v>197</v>
      </c>
      <c r="D19" s="8"/>
      <c r="E19" s="9"/>
      <c r="F19" s="40">
        <v>0</v>
      </c>
      <c r="G19" s="40">
        <v>1000</v>
      </c>
      <c r="H19" s="40">
        <v>-1000</v>
      </c>
      <c r="I19" s="19"/>
      <c r="J19" s="41"/>
    </row>
    <row r="20" spans="1:10" ht="22.5" customHeight="1">
      <c r="A20" s="42"/>
      <c r="B20" s="17"/>
      <c r="C20" s="15" t="s">
        <v>198</v>
      </c>
      <c r="D20" s="8"/>
      <c r="E20" s="9"/>
      <c r="F20" s="40">
        <v>300</v>
      </c>
      <c r="G20" s="40">
        <v>0</v>
      </c>
      <c r="H20" s="40">
        <v>300</v>
      </c>
      <c r="I20" s="19"/>
      <c r="J20" s="41"/>
    </row>
    <row r="21" spans="1:10" ht="22.5" customHeight="1">
      <c r="A21" s="42"/>
      <c r="B21" s="18"/>
      <c r="C21" s="18"/>
      <c r="D21" s="15" t="s">
        <v>199</v>
      </c>
      <c r="E21" s="9"/>
      <c r="F21" s="40">
        <v>300</v>
      </c>
      <c r="G21" s="40">
        <v>0</v>
      </c>
      <c r="H21" s="40">
        <v>0</v>
      </c>
      <c r="I21" s="19"/>
      <c r="J21" s="41"/>
    </row>
    <row r="22" spans="1:10" ht="22.5" customHeight="1">
      <c r="A22" s="42"/>
      <c r="B22" s="18"/>
      <c r="C22" s="18"/>
      <c r="D22" s="18"/>
      <c r="E22" s="19" t="s">
        <v>106</v>
      </c>
      <c r="F22" s="40">
        <v>50</v>
      </c>
      <c r="G22" s="40">
        <v>0</v>
      </c>
      <c r="H22" s="40">
        <v>0</v>
      </c>
      <c r="I22" s="19" t="s">
        <v>200</v>
      </c>
      <c r="J22" s="43">
        <v>50000</v>
      </c>
    </row>
    <row r="23" spans="1:10" ht="22.5" customHeight="1">
      <c r="A23" s="42"/>
      <c r="B23" s="18"/>
      <c r="C23" s="18"/>
      <c r="D23" s="18"/>
      <c r="E23" s="19" t="s">
        <v>201</v>
      </c>
      <c r="F23" s="40">
        <v>250</v>
      </c>
      <c r="G23" s="40">
        <v>0</v>
      </c>
      <c r="H23" s="40">
        <v>0</v>
      </c>
      <c r="I23" s="19" t="s">
        <v>202</v>
      </c>
      <c r="J23" s="43">
        <v>250000</v>
      </c>
    </row>
    <row r="24" spans="1:10" ht="22.5" customHeight="1">
      <c r="A24" s="42"/>
      <c r="B24" s="17"/>
      <c r="C24" s="15" t="s">
        <v>203</v>
      </c>
      <c r="D24" s="8"/>
      <c r="E24" s="9"/>
      <c r="F24" s="40">
        <v>1310</v>
      </c>
      <c r="G24" s="40">
        <v>0</v>
      </c>
      <c r="H24" s="40">
        <v>1310</v>
      </c>
      <c r="I24" s="19"/>
      <c r="J24" s="41"/>
    </row>
    <row r="25" spans="1:10" ht="22.5" customHeight="1">
      <c r="A25" s="42"/>
      <c r="B25" s="18"/>
      <c r="C25" s="18"/>
      <c r="D25" s="15" t="s">
        <v>204</v>
      </c>
      <c r="E25" s="9"/>
      <c r="F25" s="40">
        <v>300</v>
      </c>
      <c r="G25" s="40">
        <v>0</v>
      </c>
      <c r="H25" s="40">
        <v>0</v>
      </c>
      <c r="I25" s="19"/>
      <c r="J25" s="41"/>
    </row>
    <row r="26" spans="1:10" ht="22.5" customHeight="1">
      <c r="A26" s="42"/>
      <c r="B26" s="18"/>
      <c r="C26" s="18"/>
      <c r="D26" s="18"/>
      <c r="E26" s="19" t="s">
        <v>107</v>
      </c>
      <c r="F26" s="40">
        <v>300</v>
      </c>
      <c r="G26" s="40">
        <v>0</v>
      </c>
      <c r="H26" s="40">
        <v>0</v>
      </c>
      <c r="I26" s="19" t="s">
        <v>205</v>
      </c>
      <c r="J26" s="43">
        <v>300000</v>
      </c>
    </row>
    <row r="27" spans="1:10" ht="22.5" customHeight="1">
      <c r="A27" s="42"/>
      <c r="B27" s="18"/>
      <c r="C27" s="18"/>
      <c r="D27" s="15" t="s">
        <v>206</v>
      </c>
      <c r="E27" s="9"/>
      <c r="F27" s="40">
        <v>210</v>
      </c>
      <c r="G27" s="40">
        <v>0</v>
      </c>
      <c r="H27" s="40">
        <v>0</v>
      </c>
      <c r="I27" s="19"/>
      <c r="J27" s="41"/>
    </row>
    <row r="28" spans="1:10" ht="22.5" customHeight="1">
      <c r="A28" s="42"/>
      <c r="B28" s="18"/>
      <c r="C28" s="18"/>
      <c r="D28" s="18"/>
      <c r="E28" s="19" t="s">
        <v>107</v>
      </c>
      <c r="F28" s="40">
        <v>210</v>
      </c>
      <c r="G28" s="40">
        <v>0</v>
      </c>
      <c r="H28" s="40">
        <v>0</v>
      </c>
      <c r="I28" s="19" t="s">
        <v>207</v>
      </c>
      <c r="J28" s="43">
        <v>210000</v>
      </c>
    </row>
    <row r="29" spans="1:10" ht="22.5" customHeight="1">
      <c r="A29" s="42"/>
      <c r="B29" s="18"/>
      <c r="C29" s="18"/>
      <c r="D29" s="15" t="s">
        <v>208</v>
      </c>
      <c r="E29" s="9"/>
      <c r="F29" s="40">
        <v>300</v>
      </c>
      <c r="G29" s="40">
        <v>0</v>
      </c>
      <c r="H29" s="40">
        <v>0</v>
      </c>
      <c r="I29" s="19"/>
      <c r="J29" s="41"/>
    </row>
    <row r="30" spans="1:10" ht="22.5" customHeight="1">
      <c r="A30" s="42"/>
      <c r="B30" s="18"/>
      <c r="C30" s="18"/>
      <c r="D30" s="18"/>
      <c r="E30" s="19" t="s">
        <v>108</v>
      </c>
      <c r="F30" s="40">
        <v>300</v>
      </c>
      <c r="G30" s="40">
        <v>0</v>
      </c>
      <c r="H30" s="40">
        <v>0</v>
      </c>
      <c r="I30" s="19" t="s">
        <v>209</v>
      </c>
      <c r="J30" s="43">
        <v>300000</v>
      </c>
    </row>
    <row r="31" spans="1:10" ht="22.5" customHeight="1">
      <c r="A31" s="42"/>
      <c r="B31" s="18"/>
      <c r="C31" s="18"/>
      <c r="D31" s="15" t="s">
        <v>210</v>
      </c>
      <c r="E31" s="9"/>
      <c r="F31" s="40">
        <v>500</v>
      </c>
      <c r="G31" s="40">
        <v>0</v>
      </c>
      <c r="H31" s="40">
        <v>0</v>
      </c>
      <c r="I31" s="19"/>
      <c r="J31" s="41"/>
    </row>
    <row r="32" spans="1:10" ht="22.5" customHeight="1">
      <c r="A32" s="42"/>
      <c r="B32" s="18"/>
      <c r="C32" s="18"/>
      <c r="D32" s="18"/>
      <c r="E32" s="19" t="s">
        <v>107</v>
      </c>
      <c r="F32" s="40">
        <v>500</v>
      </c>
      <c r="G32" s="40">
        <v>0</v>
      </c>
      <c r="H32" s="40">
        <v>0</v>
      </c>
      <c r="I32" s="19" t="s">
        <v>211</v>
      </c>
      <c r="J32" s="43">
        <v>500000</v>
      </c>
    </row>
    <row r="33" spans="1:10" ht="22.5" customHeight="1">
      <c r="A33" s="15" t="s">
        <v>109</v>
      </c>
      <c r="B33" s="8"/>
      <c r="C33" s="8"/>
      <c r="D33" s="8"/>
      <c r="E33" s="9"/>
      <c r="F33" s="40">
        <v>326015</v>
      </c>
      <c r="G33" s="40">
        <v>292626</v>
      </c>
      <c r="H33" s="40">
        <v>33389</v>
      </c>
      <c r="I33" s="19"/>
      <c r="J33" s="41"/>
    </row>
    <row r="34" spans="1:10" ht="22.5" customHeight="1">
      <c r="A34" s="17"/>
      <c r="B34" s="15" t="s">
        <v>110</v>
      </c>
      <c r="C34" s="8"/>
      <c r="D34" s="8"/>
      <c r="E34" s="9"/>
      <c r="F34" s="40">
        <v>315998</v>
      </c>
      <c r="G34" s="40">
        <v>286136</v>
      </c>
      <c r="H34" s="40">
        <v>29862</v>
      </c>
      <c r="I34" s="19"/>
      <c r="J34" s="41"/>
    </row>
    <row r="35" ht="1.5" customHeight="1"/>
    <row r="36" ht="22.5" customHeight="1"/>
    <row r="37" ht="1.5" customHeight="1"/>
    <row r="38" ht="5.25" customHeight="1"/>
    <row r="39" spans="1:10" ht="16.5" customHeight="1">
      <c r="A39" s="65" t="s">
        <v>42</v>
      </c>
      <c r="B39" s="65"/>
      <c r="C39" s="65"/>
      <c r="D39" s="65"/>
      <c r="E39" s="65"/>
      <c r="F39" s="65"/>
      <c r="G39" s="65"/>
      <c r="H39" s="65"/>
      <c r="I39" s="38" t="s">
        <v>43</v>
      </c>
      <c r="J39" s="37" t="s">
        <v>603</v>
      </c>
    </row>
    <row r="40" ht="52.5" customHeight="1"/>
    <row r="41" spans="1:10" ht="31.5" customHeight="1">
      <c r="A41" s="53" t="s">
        <v>189</v>
      </c>
      <c r="B41" s="53"/>
      <c r="C41" s="53"/>
      <c r="D41" s="53"/>
      <c r="E41" s="53"/>
      <c r="F41" s="53"/>
      <c r="G41" s="53"/>
      <c r="H41" s="53"/>
      <c r="I41" s="53"/>
      <c r="J41" s="53"/>
    </row>
    <row r="42" ht="10.5" customHeight="1"/>
    <row r="43" spans="1:10" ht="16.5" customHeight="1">
      <c r="A43" s="66" t="s">
        <v>12</v>
      </c>
      <c r="B43" s="66"/>
      <c r="C43" s="66"/>
      <c r="D43" s="66"/>
      <c r="E43" s="37" t="s">
        <v>13</v>
      </c>
      <c r="F43" s="65" t="s">
        <v>14</v>
      </c>
      <c r="G43" s="65"/>
      <c r="H43" s="65"/>
      <c r="I43" s="65"/>
      <c r="J43" s="65"/>
    </row>
    <row r="44" spans="1:10" ht="22.5" customHeight="1">
      <c r="A44" s="57" t="s">
        <v>95</v>
      </c>
      <c r="B44" s="57"/>
      <c r="C44" s="57"/>
      <c r="D44" s="57"/>
      <c r="E44" s="57"/>
      <c r="F44" s="57" t="s">
        <v>2</v>
      </c>
      <c r="G44" s="60" t="s">
        <v>3</v>
      </c>
      <c r="H44" s="60" t="s">
        <v>96</v>
      </c>
      <c r="I44" s="57" t="s">
        <v>5</v>
      </c>
      <c r="J44" s="57"/>
    </row>
    <row r="45" spans="1:10" ht="22.5" customHeight="1">
      <c r="A45" s="39" t="s">
        <v>97</v>
      </c>
      <c r="B45" s="39" t="s">
        <v>98</v>
      </c>
      <c r="C45" s="39" t="s">
        <v>99</v>
      </c>
      <c r="D45" s="39" t="s">
        <v>100</v>
      </c>
      <c r="E45" s="6" t="s">
        <v>11</v>
      </c>
      <c r="F45" s="57"/>
      <c r="G45" s="60"/>
      <c r="H45" s="60"/>
      <c r="I45" s="57"/>
      <c r="J45" s="57"/>
    </row>
    <row r="46" spans="1:10" ht="22.5" customHeight="1">
      <c r="A46" s="42"/>
      <c r="B46" s="17"/>
      <c r="C46" s="15" t="s">
        <v>111</v>
      </c>
      <c r="D46" s="8"/>
      <c r="E46" s="9"/>
      <c r="F46" s="40">
        <v>0</v>
      </c>
      <c r="G46" s="40">
        <v>286136</v>
      </c>
      <c r="H46" s="40">
        <v>-286136</v>
      </c>
      <c r="I46" s="19"/>
      <c r="J46" s="41"/>
    </row>
    <row r="47" spans="1:10" ht="22.5" customHeight="1">
      <c r="A47" s="42"/>
      <c r="B47" s="17"/>
      <c r="C47" s="15" t="s">
        <v>212</v>
      </c>
      <c r="D47" s="8"/>
      <c r="E47" s="9"/>
      <c r="F47" s="40">
        <v>315998</v>
      </c>
      <c r="G47" s="40">
        <v>0</v>
      </c>
      <c r="H47" s="40">
        <v>315998</v>
      </c>
      <c r="I47" s="19"/>
      <c r="J47" s="41"/>
    </row>
    <row r="48" spans="1:10" ht="22.5" customHeight="1">
      <c r="A48" s="42"/>
      <c r="B48" s="18"/>
      <c r="C48" s="18"/>
      <c r="D48" s="15" t="s">
        <v>213</v>
      </c>
      <c r="E48" s="9"/>
      <c r="F48" s="40">
        <v>500</v>
      </c>
      <c r="G48" s="40">
        <v>0</v>
      </c>
      <c r="H48" s="40">
        <v>0</v>
      </c>
      <c r="I48" s="19"/>
      <c r="J48" s="41"/>
    </row>
    <row r="49" spans="1:10" ht="22.5" customHeight="1">
      <c r="A49" s="42"/>
      <c r="B49" s="18"/>
      <c r="C49" s="18"/>
      <c r="D49" s="18"/>
      <c r="E49" s="19" t="s">
        <v>106</v>
      </c>
      <c r="F49" s="40">
        <v>500</v>
      </c>
      <c r="G49" s="40">
        <v>0</v>
      </c>
      <c r="H49" s="40">
        <v>0</v>
      </c>
      <c r="I49" s="19" t="s">
        <v>214</v>
      </c>
      <c r="J49" s="43">
        <v>500000</v>
      </c>
    </row>
    <row r="50" spans="1:10" ht="22.5" customHeight="1">
      <c r="A50" s="42"/>
      <c r="B50" s="18"/>
      <c r="C50" s="18"/>
      <c r="D50" s="15" t="s">
        <v>112</v>
      </c>
      <c r="E50" s="9"/>
      <c r="F50" s="40">
        <v>54425</v>
      </c>
      <c r="G50" s="40">
        <v>0</v>
      </c>
      <c r="H50" s="40">
        <v>0</v>
      </c>
      <c r="I50" s="19"/>
      <c r="J50" s="41"/>
    </row>
    <row r="51" spans="1:10" ht="22.5" customHeight="1">
      <c r="A51" s="42"/>
      <c r="B51" s="18"/>
      <c r="C51" s="18"/>
      <c r="D51" s="18"/>
      <c r="E51" s="19" t="s">
        <v>215</v>
      </c>
      <c r="F51" s="40">
        <v>50376</v>
      </c>
      <c r="G51" s="40">
        <v>0</v>
      </c>
      <c r="H51" s="40">
        <v>0</v>
      </c>
      <c r="I51" s="19" t="s">
        <v>216</v>
      </c>
      <c r="J51" s="43">
        <v>40722000</v>
      </c>
    </row>
    <row r="52" spans="1:10" ht="22.5" customHeight="1">
      <c r="A52" s="42"/>
      <c r="B52" s="18"/>
      <c r="C52" s="18"/>
      <c r="D52" s="18"/>
      <c r="E52" s="21"/>
      <c r="F52" s="44"/>
      <c r="G52" s="44"/>
      <c r="H52" s="44"/>
      <c r="I52" s="19" t="s">
        <v>217</v>
      </c>
      <c r="J52" s="43">
        <v>540000</v>
      </c>
    </row>
    <row r="53" spans="1:10" ht="22.5" customHeight="1">
      <c r="A53" s="42"/>
      <c r="B53" s="18"/>
      <c r="C53" s="18"/>
      <c r="D53" s="18"/>
      <c r="E53" s="21"/>
      <c r="F53" s="44"/>
      <c r="G53" s="44"/>
      <c r="H53" s="44"/>
      <c r="I53" s="19" t="s">
        <v>218</v>
      </c>
      <c r="J53" s="43">
        <v>2109000</v>
      </c>
    </row>
    <row r="54" spans="1:10" ht="22.5" customHeight="1">
      <c r="A54" s="42"/>
      <c r="B54" s="18"/>
      <c r="C54" s="18"/>
      <c r="D54" s="18"/>
      <c r="E54" s="21"/>
      <c r="F54" s="44"/>
      <c r="G54" s="44"/>
      <c r="H54" s="44"/>
      <c r="I54" s="19" t="s">
        <v>219</v>
      </c>
      <c r="J54" s="43">
        <v>4425000</v>
      </c>
    </row>
    <row r="55" spans="1:10" ht="22.5" customHeight="1">
      <c r="A55" s="42"/>
      <c r="B55" s="18"/>
      <c r="C55" s="18"/>
      <c r="D55" s="18"/>
      <c r="E55" s="21"/>
      <c r="F55" s="44"/>
      <c r="G55" s="44"/>
      <c r="H55" s="44"/>
      <c r="I55" s="19" t="s">
        <v>220</v>
      </c>
      <c r="J55" s="43">
        <v>1080000</v>
      </c>
    </row>
    <row r="56" spans="1:10" ht="22.5" customHeight="1">
      <c r="A56" s="42"/>
      <c r="B56" s="18"/>
      <c r="C56" s="18"/>
      <c r="D56" s="18"/>
      <c r="E56" s="21"/>
      <c r="F56" s="44"/>
      <c r="G56" s="44"/>
      <c r="H56" s="44"/>
      <c r="I56" s="19" t="s">
        <v>221</v>
      </c>
      <c r="J56" s="43">
        <v>1500000</v>
      </c>
    </row>
    <row r="57" spans="1:10" ht="22.5" customHeight="1">
      <c r="A57" s="42"/>
      <c r="B57" s="18"/>
      <c r="C57" s="18"/>
      <c r="D57" s="18"/>
      <c r="E57" s="19" t="s">
        <v>222</v>
      </c>
      <c r="F57" s="40">
        <v>4049</v>
      </c>
      <c r="G57" s="40">
        <v>0</v>
      </c>
      <c r="H57" s="40">
        <v>0</v>
      </c>
      <c r="I57" s="19" t="s">
        <v>223</v>
      </c>
      <c r="J57" s="43">
        <v>1833000</v>
      </c>
    </row>
    <row r="58" spans="1:10" ht="22.5" customHeight="1">
      <c r="A58" s="42"/>
      <c r="B58" s="18"/>
      <c r="C58" s="18"/>
      <c r="D58" s="18"/>
      <c r="E58" s="21"/>
      <c r="F58" s="44"/>
      <c r="G58" s="44"/>
      <c r="H58" s="44"/>
      <c r="I58" s="19" t="s">
        <v>224</v>
      </c>
      <c r="J58" s="43">
        <v>1237000</v>
      </c>
    </row>
    <row r="59" spans="1:10" ht="22.5" customHeight="1">
      <c r="A59" s="42"/>
      <c r="B59" s="18"/>
      <c r="C59" s="18"/>
      <c r="D59" s="18"/>
      <c r="E59" s="21"/>
      <c r="F59" s="44"/>
      <c r="G59" s="44"/>
      <c r="H59" s="44"/>
      <c r="I59" s="19" t="s">
        <v>225</v>
      </c>
      <c r="J59" s="43">
        <v>81000</v>
      </c>
    </row>
    <row r="60" spans="1:10" ht="22.5" customHeight="1">
      <c r="A60" s="42"/>
      <c r="B60" s="18"/>
      <c r="C60" s="18"/>
      <c r="D60" s="18"/>
      <c r="E60" s="21"/>
      <c r="F60" s="44"/>
      <c r="G60" s="44"/>
      <c r="H60" s="44"/>
      <c r="I60" s="19" t="s">
        <v>226</v>
      </c>
      <c r="J60" s="43">
        <v>612000</v>
      </c>
    </row>
    <row r="61" spans="1:10" ht="22.5" customHeight="1">
      <c r="A61" s="42"/>
      <c r="B61" s="18"/>
      <c r="C61" s="18"/>
      <c r="D61" s="18"/>
      <c r="E61" s="21"/>
      <c r="F61" s="44"/>
      <c r="G61" s="44"/>
      <c r="H61" s="44"/>
      <c r="I61" s="19" t="s">
        <v>227</v>
      </c>
      <c r="J61" s="43">
        <v>286000</v>
      </c>
    </row>
    <row r="62" spans="1:10" ht="22.5" customHeight="1">
      <c r="A62" s="42"/>
      <c r="B62" s="18"/>
      <c r="C62" s="18"/>
      <c r="D62" s="15" t="s">
        <v>113</v>
      </c>
      <c r="E62" s="9"/>
      <c r="F62" s="40">
        <v>14324</v>
      </c>
      <c r="G62" s="40">
        <v>0</v>
      </c>
      <c r="H62" s="40">
        <v>0</v>
      </c>
      <c r="I62" s="19"/>
      <c r="J62" s="41"/>
    </row>
    <row r="63" spans="1:10" ht="22.5" customHeight="1">
      <c r="A63" s="42"/>
      <c r="B63" s="18"/>
      <c r="C63" s="18"/>
      <c r="D63" s="18"/>
      <c r="E63" s="19" t="s">
        <v>114</v>
      </c>
      <c r="F63" s="40">
        <v>14324</v>
      </c>
      <c r="G63" s="40">
        <v>0</v>
      </c>
      <c r="H63" s="40">
        <v>0</v>
      </c>
      <c r="I63" s="19" t="s">
        <v>228</v>
      </c>
      <c r="J63" s="43">
        <v>12043000</v>
      </c>
    </row>
    <row r="64" spans="1:10" ht="22.5" customHeight="1">
      <c r="A64" s="42"/>
      <c r="B64" s="18"/>
      <c r="C64" s="18"/>
      <c r="D64" s="18"/>
      <c r="E64" s="21"/>
      <c r="F64" s="44"/>
      <c r="G64" s="44"/>
      <c r="H64" s="44"/>
      <c r="I64" s="19" t="s">
        <v>229</v>
      </c>
      <c r="J64" s="43">
        <v>2281000</v>
      </c>
    </row>
    <row r="65" spans="1:10" ht="22.5" customHeight="1">
      <c r="A65" s="42"/>
      <c r="B65" s="18"/>
      <c r="C65" s="18"/>
      <c r="D65" s="15" t="s">
        <v>115</v>
      </c>
      <c r="E65" s="9"/>
      <c r="F65" s="40">
        <v>3011</v>
      </c>
      <c r="G65" s="40">
        <v>0</v>
      </c>
      <c r="H65" s="40">
        <v>0</v>
      </c>
      <c r="I65" s="19"/>
      <c r="J65" s="41"/>
    </row>
    <row r="66" spans="1:10" ht="22.5" customHeight="1">
      <c r="A66" s="42"/>
      <c r="B66" s="18"/>
      <c r="C66" s="18"/>
      <c r="D66" s="18"/>
      <c r="E66" s="19" t="s">
        <v>106</v>
      </c>
      <c r="F66" s="40">
        <v>2861</v>
      </c>
      <c r="G66" s="40">
        <v>0</v>
      </c>
      <c r="H66" s="40">
        <v>0</v>
      </c>
      <c r="I66" s="19" t="s">
        <v>230</v>
      </c>
      <c r="J66" s="43">
        <v>1500000</v>
      </c>
    </row>
    <row r="67" spans="1:10" ht="22.5" customHeight="1">
      <c r="A67" s="42"/>
      <c r="B67" s="18"/>
      <c r="C67" s="18"/>
      <c r="D67" s="18"/>
      <c r="E67" s="21"/>
      <c r="F67" s="44"/>
      <c r="G67" s="44"/>
      <c r="H67" s="44"/>
      <c r="I67" s="19" t="s">
        <v>231</v>
      </c>
      <c r="J67" s="43">
        <v>600000</v>
      </c>
    </row>
    <row r="68" spans="1:10" ht="22.5" customHeight="1">
      <c r="A68" s="42"/>
      <c r="B68" s="18"/>
      <c r="C68" s="18"/>
      <c r="D68" s="18"/>
      <c r="E68" s="21"/>
      <c r="F68" s="44"/>
      <c r="G68" s="44"/>
      <c r="H68" s="44"/>
      <c r="I68" s="19" t="s">
        <v>232</v>
      </c>
      <c r="J68" s="43">
        <v>761000</v>
      </c>
    </row>
    <row r="69" spans="1:10" ht="22.5" customHeight="1">
      <c r="A69" s="42"/>
      <c r="B69" s="18"/>
      <c r="C69" s="18"/>
      <c r="D69" s="18"/>
      <c r="E69" s="19" t="s">
        <v>126</v>
      </c>
      <c r="F69" s="40">
        <v>150</v>
      </c>
      <c r="G69" s="40">
        <v>0</v>
      </c>
      <c r="H69" s="40">
        <v>0</v>
      </c>
      <c r="I69" s="19" t="s">
        <v>233</v>
      </c>
      <c r="J69" s="43">
        <v>150000</v>
      </c>
    </row>
    <row r="70" spans="1:10" ht="22.5" customHeight="1">
      <c r="A70" s="42"/>
      <c r="B70" s="18"/>
      <c r="C70" s="18"/>
      <c r="D70" s="15" t="s">
        <v>116</v>
      </c>
      <c r="E70" s="9"/>
      <c r="F70" s="40">
        <v>14467</v>
      </c>
      <c r="G70" s="40">
        <v>0</v>
      </c>
      <c r="H70" s="40">
        <v>0</v>
      </c>
      <c r="I70" s="19"/>
      <c r="J70" s="41"/>
    </row>
    <row r="71" spans="1:10" ht="22.5" customHeight="1">
      <c r="A71" s="42"/>
      <c r="B71" s="18"/>
      <c r="C71" s="18"/>
      <c r="D71" s="18"/>
      <c r="E71" s="19" t="s">
        <v>106</v>
      </c>
      <c r="F71" s="40">
        <v>6100</v>
      </c>
      <c r="G71" s="40">
        <v>0</v>
      </c>
      <c r="H71" s="40">
        <v>0</v>
      </c>
      <c r="I71" s="19" t="s">
        <v>234</v>
      </c>
      <c r="J71" s="43">
        <v>4500000</v>
      </c>
    </row>
    <row r="72" spans="1:10" ht="22.5" customHeight="1">
      <c r="A72" s="42"/>
      <c r="B72" s="18"/>
      <c r="C72" s="18"/>
      <c r="D72" s="18"/>
      <c r="E72" s="21"/>
      <c r="F72" s="44"/>
      <c r="G72" s="44"/>
      <c r="H72" s="44"/>
      <c r="I72" s="19" t="s">
        <v>235</v>
      </c>
      <c r="J72" s="43">
        <v>1600000</v>
      </c>
    </row>
    <row r="73" spans="1:10" ht="22.5" customHeight="1">
      <c r="A73" s="42"/>
      <c r="B73" s="18"/>
      <c r="C73" s="18"/>
      <c r="D73" s="18"/>
      <c r="E73" s="19" t="s">
        <v>117</v>
      </c>
      <c r="F73" s="40">
        <v>1867</v>
      </c>
      <c r="G73" s="40">
        <v>0</v>
      </c>
      <c r="H73" s="40">
        <v>0</v>
      </c>
      <c r="I73" s="19" t="s">
        <v>236</v>
      </c>
      <c r="J73" s="43">
        <v>1867000</v>
      </c>
    </row>
    <row r="74" ht="1.5" customHeight="1"/>
    <row r="75" ht="22.5" customHeight="1"/>
    <row r="76" ht="1.5" customHeight="1"/>
    <row r="77" ht="5.25" customHeight="1"/>
    <row r="78" spans="1:10" ht="16.5" customHeight="1">
      <c r="A78" s="65" t="s">
        <v>74</v>
      </c>
      <c r="B78" s="65"/>
      <c r="C78" s="65"/>
      <c r="D78" s="65"/>
      <c r="E78" s="65"/>
      <c r="F78" s="65"/>
      <c r="G78" s="65"/>
      <c r="H78" s="65"/>
      <c r="I78" s="38" t="s">
        <v>43</v>
      </c>
      <c r="J78" s="37" t="s">
        <v>603</v>
      </c>
    </row>
    <row r="79" ht="52.5" customHeight="1"/>
    <row r="80" spans="1:10" ht="31.5" customHeight="1">
      <c r="A80" s="53" t="s">
        <v>189</v>
      </c>
      <c r="B80" s="53"/>
      <c r="C80" s="53"/>
      <c r="D80" s="53"/>
      <c r="E80" s="53"/>
      <c r="F80" s="53"/>
      <c r="G80" s="53"/>
      <c r="H80" s="53"/>
      <c r="I80" s="53"/>
      <c r="J80" s="53"/>
    </row>
    <row r="81" ht="10.5" customHeight="1"/>
    <row r="82" spans="1:10" ht="16.5" customHeight="1">
      <c r="A82" s="66" t="s">
        <v>12</v>
      </c>
      <c r="B82" s="66"/>
      <c r="C82" s="66"/>
      <c r="D82" s="66"/>
      <c r="E82" s="37" t="s">
        <v>13</v>
      </c>
      <c r="F82" s="65" t="s">
        <v>14</v>
      </c>
      <c r="G82" s="65"/>
      <c r="H82" s="65"/>
      <c r="I82" s="65"/>
      <c r="J82" s="65"/>
    </row>
    <row r="83" spans="1:10" ht="22.5" customHeight="1">
      <c r="A83" s="57" t="s">
        <v>95</v>
      </c>
      <c r="B83" s="57"/>
      <c r="C83" s="57"/>
      <c r="D83" s="57"/>
      <c r="E83" s="57"/>
      <c r="F83" s="57" t="s">
        <v>2</v>
      </c>
      <c r="G83" s="60" t="s">
        <v>3</v>
      </c>
      <c r="H83" s="60" t="s">
        <v>96</v>
      </c>
      <c r="I83" s="57" t="s">
        <v>5</v>
      </c>
      <c r="J83" s="57"/>
    </row>
    <row r="84" spans="1:10" ht="22.5" customHeight="1">
      <c r="A84" s="39" t="s">
        <v>97</v>
      </c>
      <c r="B84" s="39" t="s">
        <v>98</v>
      </c>
      <c r="C84" s="39" t="s">
        <v>99</v>
      </c>
      <c r="D84" s="39" t="s">
        <v>100</v>
      </c>
      <c r="E84" s="6" t="s">
        <v>11</v>
      </c>
      <c r="F84" s="57"/>
      <c r="G84" s="60"/>
      <c r="H84" s="60"/>
      <c r="I84" s="57"/>
      <c r="J84" s="57"/>
    </row>
    <row r="85" spans="1:10" ht="22.5" customHeight="1">
      <c r="A85" s="42"/>
      <c r="B85" s="18"/>
      <c r="C85" s="18"/>
      <c r="D85" s="18"/>
      <c r="E85" s="19" t="s">
        <v>118</v>
      </c>
      <c r="F85" s="40">
        <v>900</v>
      </c>
      <c r="G85" s="40">
        <v>0</v>
      </c>
      <c r="H85" s="40">
        <v>0</v>
      </c>
      <c r="I85" s="19" t="s">
        <v>237</v>
      </c>
      <c r="J85" s="43">
        <v>900000</v>
      </c>
    </row>
    <row r="86" spans="1:10" ht="22.5" customHeight="1">
      <c r="A86" s="42"/>
      <c r="B86" s="18"/>
      <c r="C86" s="18"/>
      <c r="D86" s="18"/>
      <c r="E86" s="19" t="s">
        <v>119</v>
      </c>
      <c r="F86" s="40">
        <v>5600</v>
      </c>
      <c r="G86" s="40">
        <v>0</v>
      </c>
      <c r="H86" s="40">
        <v>0</v>
      </c>
      <c r="I86" s="19" t="s">
        <v>238</v>
      </c>
      <c r="J86" s="43">
        <v>5200000</v>
      </c>
    </row>
    <row r="87" spans="1:10" ht="22.5" customHeight="1">
      <c r="A87" s="42"/>
      <c r="B87" s="18"/>
      <c r="C87" s="18"/>
      <c r="D87" s="18"/>
      <c r="E87" s="21"/>
      <c r="F87" s="44"/>
      <c r="G87" s="44"/>
      <c r="H87" s="44"/>
      <c r="I87" s="19" t="s">
        <v>239</v>
      </c>
      <c r="J87" s="43">
        <v>400000</v>
      </c>
    </row>
    <row r="88" spans="1:10" ht="22.5" customHeight="1">
      <c r="A88" s="42"/>
      <c r="B88" s="18"/>
      <c r="C88" s="18"/>
      <c r="D88" s="15" t="s">
        <v>120</v>
      </c>
      <c r="E88" s="9"/>
      <c r="F88" s="40">
        <v>124663</v>
      </c>
      <c r="G88" s="40">
        <v>0</v>
      </c>
      <c r="H88" s="40">
        <v>0</v>
      </c>
      <c r="I88" s="19"/>
      <c r="J88" s="41"/>
    </row>
    <row r="89" spans="1:10" ht="22.5" customHeight="1">
      <c r="A89" s="42"/>
      <c r="B89" s="18"/>
      <c r="C89" s="18"/>
      <c r="D89" s="18"/>
      <c r="E89" s="19" t="s">
        <v>114</v>
      </c>
      <c r="F89" s="40">
        <v>124663</v>
      </c>
      <c r="G89" s="40">
        <v>0</v>
      </c>
      <c r="H89" s="40">
        <v>0</v>
      </c>
      <c r="I89" s="19" t="s">
        <v>240</v>
      </c>
      <c r="J89" s="43">
        <v>124663000</v>
      </c>
    </row>
    <row r="90" spans="1:10" ht="22.5" customHeight="1">
      <c r="A90" s="42"/>
      <c r="B90" s="18"/>
      <c r="C90" s="18"/>
      <c r="D90" s="15" t="s">
        <v>121</v>
      </c>
      <c r="E90" s="9"/>
      <c r="F90" s="40">
        <v>15316</v>
      </c>
      <c r="G90" s="40">
        <v>0</v>
      </c>
      <c r="H90" s="40">
        <v>0</v>
      </c>
      <c r="I90" s="19"/>
      <c r="J90" s="41"/>
    </row>
    <row r="91" spans="1:10" ht="22.5" customHeight="1">
      <c r="A91" s="42"/>
      <c r="B91" s="18"/>
      <c r="C91" s="18"/>
      <c r="D91" s="18"/>
      <c r="E91" s="19" t="s">
        <v>106</v>
      </c>
      <c r="F91" s="40">
        <v>7476</v>
      </c>
      <c r="G91" s="40">
        <v>0</v>
      </c>
      <c r="H91" s="40">
        <v>0</v>
      </c>
      <c r="I91" s="19" t="s">
        <v>241</v>
      </c>
      <c r="J91" s="43">
        <v>180000</v>
      </c>
    </row>
    <row r="92" spans="1:10" ht="22.5" customHeight="1">
      <c r="A92" s="42"/>
      <c r="B92" s="18"/>
      <c r="C92" s="18"/>
      <c r="D92" s="18"/>
      <c r="E92" s="21"/>
      <c r="F92" s="44"/>
      <c r="G92" s="44"/>
      <c r="H92" s="44"/>
      <c r="I92" s="19" t="s">
        <v>242</v>
      </c>
      <c r="J92" s="43">
        <v>6296000</v>
      </c>
    </row>
    <row r="93" spans="1:10" ht="22.5" customHeight="1">
      <c r="A93" s="42"/>
      <c r="B93" s="18"/>
      <c r="C93" s="18"/>
      <c r="D93" s="18"/>
      <c r="E93" s="21"/>
      <c r="F93" s="44"/>
      <c r="G93" s="44"/>
      <c r="H93" s="44"/>
      <c r="I93" s="19" t="s">
        <v>243</v>
      </c>
      <c r="J93" s="43">
        <v>1000000</v>
      </c>
    </row>
    <row r="94" spans="1:10" ht="22.5" customHeight="1">
      <c r="A94" s="42"/>
      <c r="B94" s="18"/>
      <c r="C94" s="18"/>
      <c r="D94" s="18"/>
      <c r="E94" s="19" t="s">
        <v>122</v>
      </c>
      <c r="F94" s="40">
        <v>7400</v>
      </c>
      <c r="G94" s="40">
        <v>0</v>
      </c>
      <c r="H94" s="40">
        <v>0</v>
      </c>
      <c r="I94" s="19" t="s">
        <v>244</v>
      </c>
      <c r="J94" s="43">
        <v>6500000</v>
      </c>
    </row>
    <row r="95" spans="1:10" ht="22.5" customHeight="1">
      <c r="A95" s="42"/>
      <c r="B95" s="18"/>
      <c r="C95" s="18"/>
      <c r="D95" s="18"/>
      <c r="E95" s="21"/>
      <c r="F95" s="44"/>
      <c r="G95" s="44"/>
      <c r="H95" s="44"/>
      <c r="I95" s="19" t="s">
        <v>245</v>
      </c>
      <c r="J95" s="43">
        <v>900000</v>
      </c>
    </row>
    <row r="96" spans="1:10" ht="22.5" customHeight="1">
      <c r="A96" s="42"/>
      <c r="B96" s="18"/>
      <c r="C96" s="18"/>
      <c r="D96" s="18"/>
      <c r="E96" s="19" t="s">
        <v>123</v>
      </c>
      <c r="F96" s="40">
        <v>440</v>
      </c>
      <c r="G96" s="40">
        <v>0</v>
      </c>
      <c r="H96" s="40">
        <v>0</v>
      </c>
      <c r="I96" s="19" t="s">
        <v>246</v>
      </c>
      <c r="J96" s="43">
        <v>200000</v>
      </c>
    </row>
    <row r="97" spans="1:10" ht="22.5" customHeight="1">
      <c r="A97" s="42"/>
      <c r="B97" s="18"/>
      <c r="C97" s="18"/>
      <c r="D97" s="18"/>
      <c r="E97" s="21"/>
      <c r="F97" s="44"/>
      <c r="G97" s="44"/>
      <c r="H97" s="44"/>
      <c r="I97" s="19" t="s">
        <v>247</v>
      </c>
      <c r="J97" s="43">
        <v>240000</v>
      </c>
    </row>
    <row r="98" spans="1:10" ht="22.5" customHeight="1">
      <c r="A98" s="42"/>
      <c r="B98" s="18"/>
      <c r="C98" s="18"/>
      <c r="D98" s="15" t="s">
        <v>124</v>
      </c>
      <c r="E98" s="9"/>
      <c r="F98" s="40">
        <v>60775</v>
      </c>
      <c r="G98" s="40">
        <v>0</v>
      </c>
      <c r="H98" s="40">
        <v>0</v>
      </c>
      <c r="I98" s="19"/>
      <c r="J98" s="41"/>
    </row>
    <row r="99" spans="1:10" ht="22.5" customHeight="1">
      <c r="A99" s="42"/>
      <c r="B99" s="18"/>
      <c r="C99" s="18"/>
      <c r="D99" s="18"/>
      <c r="E99" s="19" t="s">
        <v>114</v>
      </c>
      <c r="F99" s="40">
        <v>60775</v>
      </c>
      <c r="G99" s="40">
        <v>0</v>
      </c>
      <c r="H99" s="40">
        <v>0</v>
      </c>
      <c r="I99" s="19" t="s">
        <v>248</v>
      </c>
      <c r="J99" s="43">
        <v>60775000</v>
      </c>
    </row>
    <row r="100" spans="1:10" ht="22.5" customHeight="1">
      <c r="A100" s="42"/>
      <c r="B100" s="18"/>
      <c r="C100" s="18"/>
      <c r="D100" s="15" t="s">
        <v>125</v>
      </c>
      <c r="E100" s="9"/>
      <c r="F100" s="40">
        <v>26385</v>
      </c>
      <c r="G100" s="40">
        <v>0</v>
      </c>
      <c r="H100" s="40">
        <v>0</v>
      </c>
      <c r="I100" s="19"/>
      <c r="J100" s="41"/>
    </row>
    <row r="101" spans="1:10" ht="22.5" customHeight="1">
      <c r="A101" s="42"/>
      <c r="B101" s="18"/>
      <c r="C101" s="18"/>
      <c r="D101" s="18"/>
      <c r="E101" s="19" t="s">
        <v>215</v>
      </c>
      <c r="F101" s="40">
        <v>24380</v>
      </c>
      <c r="G101" s="40">
        <v>0</v>
      </c>
      <c r="H101" s="40">
        <v>0</v>
      </c>
      <c r="I101" s="19" t="s">
        <v>249</v>
      </c>
      <c r="J101" s="43">
        <v>20116000</v>
      </c>
    </row>
    <row r="102" spans="1:10" ht="22.5" customHeight="1">
      <c r="A102" s="42"/>
      <c r="B102" s="18"/>
      <c r="C102" s="18"/>
      <c r="D102" s="18"/>
      <c r="E102" s="21"/>
      <c r="F102" s="44"/>
      <c r="G102" s="44"/>
      <c r="H102" s="44"/>
      <c r="I102" s="19" t="s">
        <v>250</v>
      </c>
      <c r="J102" s="43">
        <v>220000</v>
      </c>
    </row>
    <row r="103" spans="1:10" ht="22.5" customHeight="1">
      <c r="A103" s="42"/>
      <c r="B103" s="18"/>
      <c r="C103" s="18"/>
      <c r="D103" s="18"/>
      <c r="E103" s="21"/>
      <c r="F103" s="44"/>
      <c r="G103" s="44"/>
      <c r="H103" s="44"/>
      <c r="I103" s="19" t="s">
        <v>251</v>
      </c>
      <c r="J103" s="43">
        <v>965000</v>
      </c>
    </row>
    <row r="104" spans="1:10" ht="22.5" customHeight="1">
      <c r="A104" s="42"/>
      <c r="B104" s="18"/>
      <c r="C104" s="18"/>
      <c r="D104" s="18"/>
      <c r="E104" s="21"/>
      <c r="F104" s="44"/>
      <c r="G104" s="44"/>
      <c r="H104" s="44"/>
      <c r="I104" s="19" t="s">
        <v>252</v>
      </c>
      <c r="J104" s="43">
        <v>2239000</v>
      </c>
    </row>
    <row r="105" spans="1:10" ht="22.5" customHeight="1">
      <c r="A105" s="42"/>
      <c r="B105" s="18"/>
      <c r="C105" s="18"/>
      <c r="D105" s="18"/>
      <c r="E105" s="21"/>
      <c r="F105" s="44"/>
      <c r="G105" s="44"/>
      <c r="H105" s="44"/>
      <c r="I105" s="19" t="s">
        <v>253</v>
      </c>
      <c r="J105" s="43">
        <v>240000</v>
      </c>
    </row>
    <row r="106" spans="1:10" ht="22.5" customHeight="1">
      <c r="A106" s="42"/>
      <c r="B106" s="18"/>
      <c r="C106" s="18"/>
      <c r="D106" s="18"/>
      <c r="E106" s="21"/>
      <c r="F106" s="44"/>
      <c r="G106" s="44"/>
      <c r="H106" s="44"/>
      <c r="I106" s="19" t="s">
        <v>254</v>
      </c>
      <c r="J106" s="43">
        <v>600000</v>
      </c>
    </row>
    <row r="107" spans="1:10" ht="22.5" customHeight="1">
      <c r="A107" s="42"/>
      <c r="B107" s="18"/>
      <c r="C107" s="18"/>
      <c r="D107" s="18"/>
      <c r="E107" s="19" t="s">
        <v>222</v>
      </c>
      <c r="F107" s="40">
        <v>2005</v>
      </c>
      <c r="G107" s="40">
        <v>0</v>
      </c>
      <c r="H107" s="40">
        <v>0</v>
      </c>
      <c r="I107" s="19" t="s">
        <v>255</v>
      </c>
      <c r="J107" s="43">
        <v>906000</v>
      </c>
    </row>
    <row r="108" spans="1:10" ht="22.5" customHeight="1">
      <c r="A108" s="42"/>
      <c r="B108" s="18"/>
      <c r="C108" s="18"/>
      <c r="D108" s="18"/>
      <c r="E108" s="21"/>
      <c r="F108" s="44"/>
      <c r="G108" s="44"/>
      <c r="H108" s="44"/>
      <c r="I108" s="19" t="s">
        <v>256</v>
      </c>
      <c r="J108" s="43">
        <v>611000</v>
      </c>
    </row>
    <row r="109" spans="1:10" ht="22.5" customHeight="1">
      <c r="A109" s="42"/>
      <c r="B109" s="18"/>
      <c r="C109" s="18"/>
      <c r="D109" s="18"/>
      <c r="E109" s="21"/>
      <c r="F109" s="44"/>
      <c r="G109" s="44"/>
      <c r="H109" s="44"/>
      <c r="I109" s="19" t="s">
        <v>257</v>
      </c>
      <c r="J109" s="43">
        <v>41000</v>
      </c>
    </row>
    <row r="110" spans="1:10" ht="22.5" customHeight="1">
      <c r="A110" s="42"/>
      <c r="B110" s="18"/>
      <c r="C110" s="18"/>
      <c r="D110" s="18"/>
      <c r="E110" s="21"/>
      <c r="F110" s="44"/>
      <c r="G110" s="44"/>
      <c r="H110" s="44"/>
      <c r="I110" s="19" t="s">
        <v>258</v>
      </c>
      <c r="J110" s="43">
        <v>303000</v>
      </c>
    </row>
    <row r="111" spans="1:10" ht="22.5" customHeight="1">
      <c r="A111" s="42"/>
      <c r="B111" s="18"/>
      <c r="C111" s="18"/>
      <c r="D111" s="18"/>
      <c r="E111" s="21"/>
      <c r="F111" s="44"/>
      <c r="G111" s="44"/>
      <c r="H111" s="44"/>
      <c r="I111" s="19" t="s">
        <v>259</v>
      </c>
      <c r="J111" s="43">
        <v>144000</v>
      </c>
    </row>
    <row r="112" spans="1:10" ht="22.5" customHeight="1">
      <c r="A112" s="42"/>
      <c r="B112" s="18"/>
      <c r="C112" s="18"/>
      <c r="D112" s="15" t="s">
        <v>260</v>
      </c>
      <c r="E112" s="9"/>
      <c r="F112" s="40">
        <v>2132</v>
      </c>
      <c r="G112" s="40">
        <v>0</v>
      </c>
      <c r="H112" s="40">
        <v>0</v>
      </c>
      <c r="I112" s="19"/>
      <c r="J112" s="41"/>
    </row>
    <row r="113" ht="1.5" customHeight="1"/>
    <row r="114" ht="22.5" customHeight="1"/>
    <row r="115" ht="1.5" customHeight="1"/>
    <row r="116" ht="5.25" customHeight="1"/>
    <row r="117" spans="1:10" ht="16.5" customHeight="1">
      <c r="A117" s="65" t="s">
        <v>83</v>
      </c>
      <c r="B117" s="65"/>
      <c r="C117" s="65"/>
      <c r="D117" s="65"/>
      <c r="E117" s="65"/>
      <c r="F117" s="65"/>
      <c r="G117" s="65"/>
      <c r="H117" s="65"/>
      <c r="I117" s="38" t="s">
        <v>43</v>
      </c>
      <c r="J117" s="37" t="s">
        <v>603</v>
      </c>
    </row>
    <row r="118" ht="52.5" customHeight="1"/>
    <row r="119" spans="1:10" ht="31.5" customHeight="1">
      <c r="A119" s="53" t="s">
        <v>189</v>
      </c>
      <c r="B119" s="53"/>
      <c r="C119" s="53"/>
      <c r="D119" s="53"/>
      <c r="E119" s="53"/>
      <c r="F119" s="53"/>
      <c r="G119" s="53"/>
      <c r="H119" s="53"/>
      <c r="I119" s="53"/>
      <c r="J119" s="53"/>
    </row>
    <row r="120" ht="10.5" customHeight="1"/>
    <row r="121" spans="1:10" ht="16.5" customHeight="1">
      <c r="A121" s="66" t="s">
        <v>12</v>
      </c>
      <c r="B121" s="66"/>
      <c r="C121" s="66"/>
      <c r="D121" s="66"/>
      <c r="E121" s="37" t="s">
        <v>13</v>
      </c>
      <c r="F121" s="65" t="s">
        <v>14</v>
      </c>
      <c r="G121" s="65"/>
      <c r="H121" s="65"/>
      <c r="I121" s="65"/>
      <c r="J121" s="65"/>
    </row>
    <row r="122" spans="1:10" ht="22.5" customHeight="1">
      <c r="A122" s="57" t="s">
        <v>95</v>
      </c>
      <c r="B122" s="57"/>
      <c r="C122" s="57"/>
      <c r="D122" s="57"/>
      <c r="E122" s="57"/>
      <c r="F122" s="57" t="s">
        <v>2</v>
      </c>
      <c r="G122" s="60" t="s">
        <v>3</v>
      </c>
      <c r="H122" s="60" t="s">
        <v>96</v>
      </c>
      <c r="I122" s="57" t="s">
        <v>5</v>
      </c>
      <c r="J122" s="57"/>
    </row>
    <row r="123" spans="1:10" ht="22.5" customHeight="1">
      <c r="A123" s="39" t="s">
        <v>97</v>
      </c>
      <c r="B123" s="39" t="s">
        <v>98</v>
      </c>
      <c r="C123" s="39" t="s">
        <v>99</v>
      </c>
      <c r="D123" s="39" t="s">
        <v>100</v>
      </c>
      <c r="E123" s="6" t="s">
        <v>11</v>
      </c>
      <c r="F123" s="57"/>
      <c r="G123" s="60"/>
      <c r="H123" s="60"/>
      <c r="I123" s="57"/>
      <c r="J123" s="57"/>
    </row>
    <row r="124" spans="1:10" ht="22.5" customHeight="1">
      <c r="A124" s="42"/>
      <c r="B124" s="18"/>
      <c r="C124" s="18"/>
      <c r="D124" s="18"/>
      <c r="E124" s="19" t="s">
        <v>106</v>
      </c>
      <c r="F124" s="40">
        <v>2132</v>
      </c>
      <c r="G124" s="40">
        <v>0</v>
      </c>
      <c r="H124" s="40">
        <v>0</v>
      </c>
      <c r="I124" s="19" t="s">
        <v>261</v>
      </c>
      <c r="J124" s="43">
        <v>2132000</v>
      </c>
    </row>
    <row r="125" spans="1:10" ht="22.5" customHeight="1">
      <c r="A125" s="17"/>
      <c r="B125" s="15" t="s">
        <v>262</v>
      </c>
      <c r="C125" s="8"/>
      <c r="D125" s="8"/>
      <c r="E125" s="9"/>
      <c r="F125" s="40">
        <v>7617</v>
      </c>
      <c r="G125" s="40">
        <v>5734</v>
      </c>
      <c r="H125" s="40">
        <v>1883</v>
      </c>
      <c r="I125" s="19"/>
      <c r="J125" s="41"/>
    </row>
    <row r="126" spans="1:10" ht="22.5" customHeight="1">
      <c r="A126" s="42"/>
      <c r="B126" s="17"/>
      <c r="C126" s="15" t="s">
        <v>263</v>
      </c>
      <c r="D126" s="8"/>
      <c r="E126" s="9"/>
      <c r="F126" s="40">
        <v>0</v>
      </c>
      <c r="G126" s="40">
        <v>1680</v>
      </c>
      <c r="H126" s="40">
        <v>-1680</v>
      </c>
      <c r="I126" s="19"/>
      <c r="J126" s="41"/>
    </row>
    <row r="127" spans="1:10" ht="22.5" customHeight="1">
      <c r="A127" s="42"/>
      <c r="B127" s="17"/>
      <c r="C127" s="15" t="s">
        <v>264</v>
      </c>
      <c r="D127" s="8"/>
      <c r="E127" s="9"/>
      <c r="F127" s="40">
        <v>0</v>
      </c>
      <c r="G127" s="40">
        <v>2494</v>
      </c>
      <c r="H127" s="40">
        <v>-2494</v>
      </c>
      <c r="I127" s="19"/>
      <c r="J127" s="41"/>
    </row>
    <row r="128" spans="1:10" ht="22.5" customHeight="1">
      <c r="A128" s="42"/>
      <c r="B128" s="17"/>
      <c r="C128" s="15" t="s">
        <v>265</v>
      </c>
      <c r="D128" s="8"/>
      <c r="E128" s="9"/>
      <c r="F128" s="40">
        <v>0</v>
      </c>
      <c r="G128" s="40">
        <v>260</v>
      </c>
      <c r="H128" s="40">
        <v>-260</v>
      </c>
      <c r="I128" s="19"/>
      <c r="J128" s="41"/>
    </row>
    <row r="129" spans="1:10" ht="22.5" customHeight="1">
      <c r="A129" s="42"/>
      <c r="B129" s="17"/>
      <c r="C129" s="15" t="s">
        <v>266</v>
      </c>
      <c r="D129" s="8"/>
      <c r="E129" s="9"/>
      <c r="F129" s="40">
        <v>0</v>
      </c>
      <c r="G129" s="40">
        <v>1300</v>
      </c>
      <c r="H129" s="40">
        <v>-1300</v>
      </c>
      <c r="I129" s="19"/>
      <c r="J129" s="41"/>
    </row>
    <row r="130" spans="1:10" ht="22.5" customHeight="1">
      <c r="A130" s="42"/>
      <c r="B130" s="17"/>
      <c r="C130" s="15" t="s">
        <v>267</v>
      </c>
      <c r="D130" s="8"/>
      <c r="E130" s="9"/>
      <c r="F130" s="40">
        <v>3492</v>
      </c>
      <c r="G130" s="40">
        <v>0</v>
      </c>
      <c r="H130" s="40">
        <v>3492</v>
      </c>
      <c r="I130" s="19"/>
      <c r="J130" s="41"/>
    </row>
    <row r="131" spans="1:10" ht="22.5" customHeight="1">
      <c r="A131" s="42"/>
      <c r="B131" s="18"/>
      <c r="C131" s="18"/>
      <c r="D131" s="15" t="s">
        <v>268</v>
      </c>
      <c r="E131" s="9"/>
      <c r="F131" s="40">
        <v>1330</v>
      </c>
      <c r="G131" s="40">
        <v>0</v>
      </c>
      <c r="H131" s="40">
        <v>0</v>
      </c>
      <c r="I131" s="19"/>
      <c r="J131" s="41"/>
    </row>
    <row r="132" spans="1:10" ht="22.5" customHeight="1">
      <c r="A132" s="42"/>
      <c r="B132" s="18"/>
      <c r="C132" s="18"/>
      <c r="D132" s="18"/>
      <c r="E132" s="19" t="s">
        <v>106</v>
      </c>
      <c r="F132" s="40">
        <v>800</v>
      </c>
      <c r="G132" s="40">
        <v>0</v>
      </c>
      <c r="H132" s="40">
        <v>0</v>
      </c>
      <c r="I132" s="19" t="s">
        <v>269</v>
      </c>
      <c r="J132" s="43">
        <v>800000</v>
      </c>
    </row>
    <row r="133" spans="1:10" ht="22.5" customHeight="1">
      <c r="A133" s="42"/>
      <c r="B133" s="18"/>
      <c r="C133" s="18"/>
      <c r="D133" s="18"/>
      <c r="E133" s="19" t="s">
        <v>126</v>
      </c>
      <c r="F133" s="40">
        <v>530</v>
      </c>
      <c r="G133" s="40">
        <v>0</v>
      </c>
      <c r="H133" s="40">
        <v>0</v>
      </c>
      <c r="I133" s="19" t="s">
        <v>270</v>
      </c>
      <c r="J133" s="43">
        <v>200000</v>
      </c>
    </row>
    <row r="134" spans="1:10" ht="22.5" customHeight="1">
      <c r="A134" s="42"/>
      <c r="B134" s="18"/>
      <c r="C134" s="18"/>
      <c r="D134" s="18"/>
      <c r="E134" s="21"/>
      <c r="F134" s="44"/>
      <c r="G134" s="44"/>
      <c r="H134" s="44"/>
      <c r="I134" s="19" t="s">
        <v>271</v>
      </c>
      <c r="J134" s="43">
        <v>140000</v>
      </c>
    </row>
    <row r="135" spans="1:10" ht="22.5" customHeight="1">
      <c r="A135" s="42"/>
      <c r="B135" s="18"/>
      <c r="C135" s="18"/>
      <c r="D135" s="18"/>
      <c r="E135" s="21"/>
      <c r="F135" s="44"/>
      <c r="G135" s="44"/>
      <c r="H135" s="44"/>
      <c r="I135" s="19" t="s">
        <v>272</v>
      </c>
      <c r="J135" s="43">
        <v>100000</v>
      </c>
    </row>
    <row r="136" spans="1:10" ht="22.5" customHeight="1">
      <c r="A136" s="42"/>
      <c r="B136" s="18"/>
      <c r="C136" s="18"/>
      <c r="D136" s="18"/>
      <c r="E136" s="21"/>
      <c r="F136" s="44"/>
      <c r="G136" s="44"/>
      <c r="H136" s="44"/>
      <c r="I136" s="19" t="s">
        <v>273</v>
      </c>
      <c r="J136" s="43">
        <v>90000</v>
      </c>
    </row>
    <row r="137" spans="1:10" ht="22.5" customHeight="1">
      <c r="A137" s="42"/>
      <c r="B137" s="18"/>
      <c r="C137" s="18"/>
      <c r="D137" s="15" t="s">
        <v>274</v>
      </c>
      <c r="E137" s="9"/>
      <c r="F137" s="40">
        <v>1750</v>
      </c>
      <c r="G137" s="40">
        <v>0</v>
      </c>
      <c r="H137" s="40">
        <v>0</v>
      </c>
      <c r="I137" s="19"/>
      <c r="J137" s="41"/>
    </row>
    <row r="138" spans="1:10" ht="22.5" customHeight="1">
      <c r="A138" s="42"/>
      <c r="B138" s="18"/>
      <c r="C138" s="18"/>
      <c r="D138" s="18"/>
      <c r="E138" s="19" t="s">
        <v>127</v>
      </c>
      <c r="F138" s="40">
        <v>1750</v>
      </c>
      <c r="G138" s="40">
        <v>0</v>
      </c>
      <c r="H138" s="40">
        <v>0</v>
      </c>
      <c r="I138" s="19" t="s">
        <v>275</v>
      </c>
      <c r="J138" s="43">
        <v>463000</v>
      </c>
    </row>
    <row r="139" spans="1:10" ht="22.5" customHeight="1">
      <c r="A139" s="42"/>
      <c r="B139" s="18"/>
      <c r="C139" s="18"/>
      <c r="D139" s="18"/>
      <c r="E139" s="21"/>
      <c r="F139" s="44"/>
      <c r="G139" s="44"/>
      <c r="H139" s="44"/>
      <c r="I139" s="19" t="s">
        <v>276</v>
      </c>
      <c r="J139" s="43">
        <v>330000</v>
      </c>
    </row>
    <row r="140" spans="1:10" ht="22.5" customHeight="1">
      <c r="A140" s="42"/>
      <c r="B140" s="18"/>
      <c r="C140" s="18"/>
      <c r="D140" s="18"/>
      <c r="E140" s="21"/>
      <c r="F140" s="44"/>
      <c r="G140" s="44"/>
      <c r="H140" s="44"/>
      <c r="I140" s="19" t="s">
        <v>277</v>
      </c>
      <c r="J140" s="43">
        <v>103000</v>
      </c>
    </row>
    <row r="141" spans="1:10" ht="22.5" customHeight="1">
      <c r="A141" s="42"/>
      <c r="B141" s="18"/>
      <c r="C141" s="18"/>
      <c r="D141" s="18"/>
      <c r="E141" s="21"/>
      <c r="F141" s="44"/>
      <c r="G141" s="44"/>
      <c r="H141" s="44"/>
      <c r="I141" s="19" t="s">
        <v>278</v>
      </c>
      <c r="J141" s="43">
        <v>700000</v>
      </c>
    </row>
    <row r="142" spans="1:10" ht="22.5" customHeight="1">
      <c r="A142" s="42"/>
      <c r="B142" s="18"/>
      <c r="C142" s="18"/>
      <c r="D142" s="18"/>
      <c r="E142" s="21"/>
      <c r="F142" s="44"/>
      <c r="G142" s="44"/>
      <c r="H142" s="44"/>
      <c r="I142" s="19" t="s">
        <v>279</v>
      </c>
      <c r="J142" s="43">
        <v>154000</v>
      </c>
    </row>
    <row r="143" spans="1:10" ht="22.5" customHeight="1">
      <c r="A143" s="42"/>
      <c r="B143" s="18"/>
      <c r="C143" s="18"/>
      <c r="D143" s="15" t="s">
        <v>280</v>
      </c>
      <c r="E143" s="9"/>
      <c r="F143" s="40">
        <v>412</v>
      </c>
      <c r="G143" s="40">
        <v>0</v>
      </c>
      <c r="H143" s="40">
        <v>0</v>
      </c>
      <c r="I143" s="19"/>
      <c r="J143" s="41"/>
    </row>
    <row r="144" spans="1:10" ht="22.5" customHeight="1">
      <c r="A144" s="42"/>
      <c r="B144" s="18"/>
      <c r="C144" s="18"/>
      <c r="D144" s="18"/>
      <c r="E144" s="19" t="s">
        <v>127</v>
      </c>
      <c r="F144" s="40">
        <v>412</v>
      </c>
      <c r="G144" s="40">
        <v>0</v>
      </c>
      <c r="H144" s="40">
        <v>0</v>
      </c>
      <c r="I144" s="19" t="s">
        <v>281</v>
      </c>
      <c r="J144" s="43">
        <v>412000</v>
      </c>
    </row>
    <row r="145" spans="1:10" ht="22.5" customHeight="1">
      <c r="A145" s="42"/>
      <c r="B145" s="17"/>
      <c r="C145" s="15" t="s">
        <v>282</v>
      </c>
      <c r="D145" s="8"/>
      <c r="E145" s="9"/>
      <c r="F145" s="40">
        <v>4125</v>
      </c>
      <c r="G145" s="40">
        <v>0</v>
      </c>
      <c r="H145" s="40">
        <v>4125</v>
      </c>
      <c r="I145" s="19"/>
      <c r="J145" s="41"/>
    </row>
    <row r="146" spans="1:10" ht="22.5" customHeight="1">
      <c r="A146" s="42"/>
      <c r="B146" s="18"/>
      <c r="C146" s="18"/>
      <c r="D146" s="15" t="s">
        <v>283</v>
      </c>
      <c r="E146" s="9"/>
      <c r="F146" s="40">
        <v>1425</v>
      </c>
      <c r="G146" s="40">
        <v>0</v>
      </c>
      <c r="H146" s="40">
        <v>0</v>
      </c>
      <c r="I146" s="19"/>
      <c r="J146" s="41"/>
    </row>
    <row r="147" spans="1:10" ht="22.5" customHeight="1">
      <c r="A147" s="42"/>
      <c r="B147" s="18"/>
      <c r="C147" s="18"/>
      <c r="D147" s="18"/>
      <c r="E147" s="19" t="s">
        <v>106</v>
      </c>
      <c r="F147" s="40">
        <v>1425</v>
      </c>
      <c r="G147" s="40">
        <v>0</v>
      </c>
      <c r="H147" s="40">
        <v>0</v>
      </c>
      <c r="I147" s="19" t="s">
        <v>284</v>
      </c>
      <c r="J147" s="43">
        <v>1350000</v>
      </c>
    </row>
    <row r="148" spans="1:10" ht="22.5" customHeight="1">
      <c r="A148" s="42"/>
      <c r="B148" s="18"/>
      <c r="C148" s="18"/>
      <c r="D148" s="18"/>
      <c r="E148" s="21"/>
      <c r="F148" s="44"/>
      <c r="G148" s="44"/>
      <c r="H148" s="44"/>
      <c r="I148" s="19" t="s">
        <v>285</v>
      </c>
      <c r="J148" s="43">
        <v>75000</v>
      </c>
    </row>
    <row r="149" spans="1:10" ht="22.5" customHeight="1">
      <c r="A149" s="42"/>
      <c r="B149" s="18"/>
      <c r="C149" s="18"/>
      <c r="D149" s="15" t="s">
        <v>286</v>
      </c>
      <c r="E149" s="9"/>
      <c r="F149" s="40">
        <v>500</v>
      </c>
      <c r="G149" s="40">
        <v>0</v>
      </c>
      <c r="H149" s="40">
        <v>0</v>
      </c>
      <c r="I149" s="19"/>
      <c r="J149" s="41"/>
    </row>
    <row r="150" spans="1:10" ht="22.5" customHeight="1">
      <c r="A150" s="42"/>
      <c r="B150" s="18"/>
      <c r="C150" s="18"/>
      <c r="D150" s="18"/>
      <c r="E150" s="19" t="s">
        <v>106</v>
      </c>
      <c r="F150" s="40">
        <v>500</v>
      </c>
      <c r="G150" s="40">
        <v>0</v>
      </c>
      <c r="H150" s="40">
        <v>0</v>
      </c>
      <c r="I150" s="19" t="s">
        <v>287</v>
      </c>
      <c r="J150" s="43">
        <v>500000</v>
      </c>
    </row>
    <row r="151" spans="1:10" ht="22.5" customHeight="1">
      <c r="A151" s="42"/>
      <c r="B151" s="18"/>
      <c r="C151" s="18"/>
      <c r="D151" s="15" t="s">
        <v>288</v>
      </c>
      <c r="E151" s="9"/>
      <c r="F151" s="40">
        <v>400</v>
      </c>
      <c r="G151" s="40">
        <v>0</v>
      </c>
      <c r="H151" s="40">
        <v>0</v>
      </c>
      <c r="I151" s="19"/>
      <c r="J151" s="41"/>
    </row>
    <row r="152" ht="1.5" customHeight="1"/>
    <row r="153" ht="22.5" customHeight="1"/>
    <row r="154" ht="1.5" customHeight="1"/>
    <row r="155" ht="5.25" customHeight="1"/>
    <row r="156" spans="1:10" ht="16.5" customHeight="1">
      <c r="A156" s="65" t="s">
        <v>128</v>
      </c>
      <c r="B156" s="65"/>
      <c r="C156" s="65"/>
      <c r="D156" s="65"/>
      <c r="E156" s="65"/>
      <c r="F156" s="65"/>
      <c r="G156" s="65"/>
      <c r="H156" s="65"/>
      <c r="I156" s="38" t="s">
        <v>43</v>
      </c>
      <c r="J156" s="37" t="s">
        <v>603</v>
      </c>
    </row>
    <row r="157" ht="52.5" customHeight="1"/>
    <row r="158" spans="1:10" ht="31.5" customHeight="1">
      <c r="A158" s="53" t="s">
        <v>189</v>
      </c>
      <c r="B158" s="53"/>
      <c r="C158" s="53"/>
      <c r="D158" s="53"/>
      <c r="E158" s="53"/>
      <c r="F158" s="53"/>
      <c r="G158" s="53"/>
      <c r="H158" s="53"/>
      <c r="I158" s="53"/>
      <c r="J158" s="53"/>
    </row>
    <row r="159" ht="10.5" customHeight="1"/>
    <row r="160" spans="1:10" ht="16.5" customHeight="1">
      <c r="A160" s="66" t="s">
        <v>12</v>
      </c>
      <c r="B160" s="66"/>
      <c r="C160" s="66"/>
      <c r="D160" s="66"/>
      <c r="E160" s="37" t="s">
        <v>13</v>
      </c>
      <c r="F160" s="65" t="s">
        <v>14</v>
      </c>
      <c r="G160" s="65"/>
      <c r="H160" s="65"/>
      <c r="I160" s="65"/>
      <c r="J160" s="65"/>
    </row>
    <row r="161" spans="1:10" ht="22.5" customHeight="1">
      <c r="A161" s="57" t="s">
        <v>95</v>
      </c>
      <c r="B161" s="57"/>
      <c r="C161" s="57"/>
      <c r="D161" s="57"/>
      <c r="E161" s="57"/>
      <c r="F161" s="57" t="s">
        <v>2</v>
      </c>
      <c r="G161" s="60" t="s">
        <v>3</v>
      </c>
      <c r="H161" s="60" t="s">
        <v>96</v>
      </c>
      <c r="I161" s="57" t="s">
        <v>5</v>
      </c>
      <c r="J161" s="57"/>
    </row>
    <row r="162" spans="1:10" ht="22.5" customHeight="1">
      <c r="A162" s="39" t="s">
        <v>97</v>
      </c>
      <c r="B162" s="39" t="s">
        <v>98</v>
      </c>
      <c r="C162" s="39" t="s">
        <v>99</v>
      </c>
      <c r="D162" s="39" t="s">
        <v>100</v>
      </c>
      <c r="E162" s="6" t="s">
        <v>11</v>
      </c>
      <c r="F162" s="57"/>
      <c r="G162" s="60"/>
      <c r="H162" s="60"/>
      <c r="I162" s="57"/>
      <c r="J162" s="57"/>
    </row>
    <row r="163" spans="1:10" ht="22.5" customHeight="1">
      <c r="A163" s="42"/>
      <c r="B163" s="18"/>
      <c r="C163" s="18"/>
      <c r="D163" s="18"/>
      <c r="E163" s="19" t="s">
        <v>106</v>
      </c>
      <c r="F163" s="40">
        <v>400</v>
      </c>
      <c r="G163" s="40">
        <v>0</v>
      </c>
      <c r="H163" s="40">
        <v>0</v>
      </c>
      <c r="I163" s="19" t="s">
        <v>289</v>
      </c>
      <c r="J163" s="43">
        <v>400000</v>
      </c>
    </row>
    <row r="164" spans="1:10" ht="22.5" customHeight="1">
      <c r="A164" s="42"/>
      <c r="B164" s="18"/>
      <c r="C164" s="18"/>
      <c r="D164" s="15" t="s">
        <v>290</v>
      </c>
      <c r="E164" s="9"/>
      <c r="F164" s="40">
        <v>1300</v>
      </c>
      <c r="G164" s="40">
        <v>0</v>
      </c>
      <c r="H164" s="40">
        <v>0</v>
      </c>
      <c r="I164" s="19"/>
      <c r="J164" s="41"/>
    </row>
    <row r="165" spans="1:10" ht="22.5" customHeight="1">
      <c r="A165" s="42"/>
      <c r="B165" s="18"/>
      <c r="C165" s="18"/>
      <c r="D165" s="18"/>
      <c r="E165" s="19" t="s">
        <v>106</v>
      </c>
      <c r="F165" s="40">
        <v>1300</v>
      </c>
      <c r="G165" s="40">
        <v>0</v>
      </c>
      <c r="H165" s="40">
        <v>0</v>
      </c>
      <c r="I165" s="19" t="s">
        <v>291</v>
      </c>
      <c r="J165" s="43">
        <v>500000</v>
      </c>
    </row>
    <row r="166" spans="1:10" ht="22.5" customHeight="1">
      <c r="A166" s="42"/>
      <c r="B166" s="18"/>
      <c r="C166" s="18"/>
      <c r="D166" s="18"/>
      <c r="E166" s="21"/>
      <c r="F166" s="44"/>
      <c r="G166" s="44"/>
      <c r="H166" s="44"/>
      <c r="I166" s="19" t="s">
        <v>292</v>
      </c>
      <c r="J166" s="43">
        <v>800000</v>
      </c>
    </row>
    <row r="167" spans="1:10" ht="22.5" customHeight="1">
      <c r="A167" s="42"/>
      <c r="B167" s="18"/>
      <c r="C167" s="18"/>
      <c r="D167" s="15" t="s">
        <v>293</v>
      </c>
      <c r="E167" s="9"/>
      <c r="F167" s="40">
        <v>500</v>
      </c>
      <c r="G167" s="40">
        <v>0</v>
      </c>
      <c r="H167" s="40">
        <v>0</v>
      </c>
      <c r="I167" s="19"/>
      <c r="J167" s="41"/>
    </row>
    <row r="168" spans="1:10" ht="22.5" customHeight="1">
      <c r="A168" s="42"/>
      <c r="B168" s="18"/>
      <c r="C168" s="18"/>
      <c r="D168" s="18"/>
      <c r="E168" s="19" t="s">
        <v>106</v>
      </c>
      <c r="F168" s="40">
        <v>500</v>
      </c>
      <c r="G168" s="40">
        <v>0</v>
      </c>
      <c r="H168" s="40">
        <v>0</v>
      </c>
      <c r="I168" s="19" t="s">
        <v>294</v>
      </c>
      <c r="J168" s="43">
        <v>500000</v>
      </c>
    </row>
    <row r="169" spans="1:10" ht="22.5" customHeight="1">
      <c r="A169" s="17"/>
      <c r="B169" s="15" t="s">
        <v>295</v>
      </c>
      <c r="C169" s="8"/>
      <c r="D169" s="8"/>
      <c r="E169" s="9"/>
      <c r="F169" s="40">
        <v>2400</v>
      </c>
      <c r="G169" s="40">
        <v>0</v>
      </c>
      <c r="H169" s="40">
        <v>2400</v>
      </c>
      <c r="I169" s="19"/>
      <c r="J169" s="41"/>
    </row>
    <row r="170" spans="1:10" ht="22.5" customHeight="1">
      <c r="A170" s="42"/>
      <c r="B170" s="17"/>
      <c r="C170" s="15" t="s">
        <v>296</v>
      </c>
      <c r="D170" s="8"/>
      <c r="E170" s="9"/>
      <c r="F170" s="40">
        <v>2400</v>
      </c>
      <c r="G170" s="40">
        <v>0</v>
      </c>
      <c r="H170" s="40">
        <v>2400</v>
      </c>
      <c r="I170" s="19"/>
      <c r="J170" s="41"/>
    </row>
    <row r="171" spans="1:10" ht="22.5" customHeight="1">
      <c r="A171" s="42"/>
      <c r="B171" s="18"/>
      <c r="C171" s="18"/>
      <c r="D171" s="15" t="s">
        <v>297</v>
      </c>
      <c r="E171" s="9"/>
      <c r="F171" s="40">
        <v>2400</v>
      </c>
      <c r="G171" s="40">
        <v>0</v>
      </c>
      <c r="H171" s="40">
        <v>0</v>
      </c>
      <c r="I171" s="19"/>
      <c r="J171" s="41"/>
    </row>
    <row r="172" spans="1:10" ht="22.5" customHeight="1">
      <c r="A172" s="42"/>
      <c r="B172" s="18"/>
      <c r="C172" s="18"/>
      <c r="D172" s="18"/>
      <c r="E172" s="19" t="s">
        <v>106</v>
      </c>
      <c r="F172" s="40">
        <v>2400</v>
      </c>
      <c r="G172" s="40">
        <v>0</v>
      </c>
      <c r="H172" s="40">
        <v>0</v>
      </c>
      <c r="I172" s="19" t="s">
        <v>298</v>
      </c>
      <c r="J172" s="43">
        <v>2160000</v>
      </c>
    </row>
    <row r="173" spans="1:10" ht="22.5" customHeight="1">
      <c r="A173" s="42"/>
      <c r="B173" s="18"/>
      <c r="C173" s="18"/>
      <c r="D173" s="18"/>
      <c r="E173" s="21"/>
      <c r="F173" s="44"/>
      <c r="G173" s="44"/>
      <c r="H173" s="44"/>
      <c r="I173" s="19" t="s">
        <v>299</v>
      </c>
      <c r="J173" s="43">
        <v>240000</v>
      </c>
    </row>
    <row r="174" spans="1:10" ht="22.5" customHeight="1">
      <c r="A174" s="17"/>
      <c r="B174" s="15" t="s">
        <v>129</v>
      </c>
      <c r="C174" s="8"/>
      <c r="D174" s="8"/>
      <c r="E174" s="9"/>
      <c r="F174" s="40">
        <v>0</v>
      </c>
      <c r="G174" s="40">
        <v>756</v>
      </c>
      <c r="H174" s="40">
        <v>-756</v>
      </c>
      <c r="I174" s="19"/>
      <c r="J174" s="41"/>
    </row>
    <row r="175" spans="1:10" ht="22.5" customHeight="1">
      <c r="A175" s="42"/>
      <c r="B175" s="17"/>
      <c r="C175" s="15" t="s">
        <v>130</v>
      </c>
      <c r="D175" s="8"/>
      <c r="E175" s="9"/>
      <c r="F175" s="40">
        <v>0</v>
      </c>
      <c r="G175" s="40">
        <v>756</v>
      </c>
      <c r="H175" s="40">
        <v>-756</v>
      </c>
      <c r="I175" s="19"/>
      <c r="J175" s="41"/>
    </row>
    <row r="176" spans="1:10" ht="22.5" customHeight="1">
      <c r="A176" s="15" t="s">
        <v>131</v>
      </c>
      <c r="B176" s="8"/>
      <c r="C176" s="8"/>
      <c r="D176" s="8"/>
      <c r="E176" s="9"/>
      <c r="F176" s="40">
        <v>57482</v>
      </c>
      <c r="G176" s="40">
        <v>70052</v>
      </c>
      <c r="H176" s="40">
        <v>-12570</v>
      </c>
      <c r="I176" s="19"/>
      <c r="J176" s="41"/>
    </row>
    <row r="177" spans="1:10" ht="22.5" customHeight="1">
      <c r="A177" s="17"/>
      <c r="B177" s="15" t="s">
        <v>132</v>
      </c>
      <c r="C177" s="8"/>
      <c r="D177" s="8"/>
      <c r="E177" s="9"/>
      <c r="F177" s="40">
        <v>42692</v>
      </c>
      <c r="G177" s="40">
        <v>44372</v>
      </c>
      <c r="H177" s="40">
        <v>-1680</v>
      </c>
      <c r="I177" s="19"/>
      <c r="J177" s="41"/>
    </row>
    <row r="178" spans="1:10" ht="22.5" customHeight="1">
      <c r="A178" s="42"/>
      <c r="B178" s="17"/>
      <c r="C178" s="15" t="s">
        <v>133</v>
      </c>
      <c r="D178" s="8"/>
      <c r="E178" s="9"/>
      <c r="F178" s="40">
        <v>0</v>
      </c>
      <c r="G178" s="40">
        <v>3100</v>
      </c>
      <c r="H178" s="40">
        <v>-3100</v>
      </c>
      <c r="I178" s="19"/>
      <c r="J178" s="41"/>
    </row>
    <row r="179" spans="1:10" ht="22.5" customHeight="1">
      <c r="A179" s="42"/>
      <c r="B179" s="17"/>
      <c r="C179" s="15" t="s">
        <v>300</v>
      </c>
      <c r="D179" s="8"/>
      <c r="E179" s="9"/>
      <c r="F179" s="40">
        <v>0</v>
      </c>
      <c r="G179" s="40">
        <v>2000</v>
      </c>
      <c r="H179" s="40">
        <v>-2000</v>
      </c>
      <c r="I179" s="19"/>
      <c r="J179" s="41"/>
    </row>
    <row r="180" spans="1:10" ht="22.5" customHeight="1">
      <c r="A180" s="42"/>
      <c r="B180" s="17"/>
      <c r="C180" s="15" t="s">
        <v>134</v>
      </c>
      <c r="D180" s="8"/>
      <c r="E180" s="9"/>
      <c r="F180" s="40">
        <v>0</v>
      </c>
      <c r="G180" s="40">
        <v>22983</v>
      </c>
      <c r="H180" s="40">
        <v>-22983</v>
      </c>
      <c r="I180" s="19"/>
      <c r="J180" s="41"/>
    </row>
    <row r="181" spans="1:10" ht="22.5" customHeight="1">
      <c r="A181" s="42"/>
      <c r="B181" s="17"/>
      <c r="C181" s="15" t="s">
        <v>135</v>
      </c>
      <c r="D181" s="8"/>
      <c r="E181" s="9"/>
      <c r="F181" s="40">
        <v>0</v>
      </c>
      <c r="G181" s="40">
        <v>6649</v>
      </c>
      <c r="H181" s="40">
        <v>-6649</v>
      </c>
      <c r="I181" s="19"/>
      <c r="J181" s="41"/>
    </row>
    <row r="182" spans="1:10" ht="22.5" customHeight="1">
      <c r="A182" s="42"/>
      <c r="B182" s="17"/>
      <c r="C182" s="15" t="s">
        <v>301</v>
      </c>
      <c r="D182" s="8"/>
      <c r="E182" s="9"/>
      <c r="F182" s="40">
        <v>0</v>
      </c>
      <c r="G182" s="40">
        <v>3760</v>
      </c>
      <c r="H182" s="40">
        <v>-3760</v>
      </c>
      <c r="I182" s="19"/>
      <c r="J182" s="41"/>
    </row>
    <row r="183" spans="1:10" ht="22.5" customHeight="1">
      <c r="A183" s="42"/>
      <c r="B183" s="17"/>
      <c r="C183" s="15" t="s">
        <v>136</v>
      </c>
      <c r="D183" s="8"/>
      <c r="E183" s="9"/>
      <c r="F183" s="40">
        <v>0</v>
      </c>
      <c r="G183" s="40">
        <v>5180</v>
      </c>
      <c r="H183" s="40">
        <v>-5180</v>
      </c>
      <c r="I183" s="19"/>
      <c r="J183" s="41"/>
    </row>
    <row r="184" spans="1:10" ht="22.5" customHeight="1">
      <c r="A184" s="42"/>
      <c r="B184" s="17"/>
      <c r="C184" s="15" t="s">
        <v>137</v>
      </c>
      <c r="D184" s="8"/>
      <c r="E184" s="9"/>
      <c r="F184" s="40">
        <v>0</v>
      </c>
      <c r="G184" s="40">
        <v>700</v>
      </c>
      <c r="H184" s="40">
        <v>-700</v>
      </c>
      <c r="I184" s="19"/>
      <c r="J184" s="41"/>
    </row>
    <row r="185" spans="1:10" ht="22.5" customHeight="1">
      <c r="A185" s="42"/>
      <c r="B185" s="17"/>
      <c r="C185" s="15" t="s">
        <v>302</v>
      </c>
      <c r="D185" s="8"/>
      <c r="E185" s="9"/>
      <c r="F185" s="40">
        <v>6930</v>
      </c>
      <c r="G185" s="40">
        <v>0</v>
      </c>
      <c r="H185" s="40">
        <v>6930</v>
      </c>
      <c r="I185" s="19"/>
      <c r="J185" s="41"/>
    </row>
    <row r="186" spans="1:10" ht="22.5" customHeight="1">
      <c r="A186" s="42"/>
      <c r="B186" s="18"/>
      <c r="C186" s="18"/>
      <c r="D186" s="15" t="s">
        <v>303</v>
      </c>
      <c r="E186" s="9"/>
      <c r="F186" s="40">
        <v>500</v>
      </c>
      <c r="G186" s="40">
        <v>0</v>
      </c>
      <c r="H186" s="40">
        <v>0</v>
      </c>
      <c r="I186" s="19"/>
      <c r="J186" s="41"/>
    </row>
    <row r="187" spans="1:10" ht="22.5" customHeight="1">
      <c r="A187" s="42"/>
      <c r="B187" s="18"/>
      <c r="C187" s="18"/>
      <c r="D187" s="18"/>
      <c r="E187" s="19" t="s">
        <v>138</v>
      </c>
      <c r="F187" s="40">
        <v>500</v>
      </c>
      <c r="G187" s="40">
        <v>0</v>
      </c>
      <c r="H187" s="40">
        <v>0</v>
      </c>
      <c r="I187" s="19" t="s">
        <v>304</v>
      </c>
      <c r="J187" s="43">
        <v>500000</v>
      </c>
    </row>
    <row r="188" spans="1:10" ht="22.5" customHeight="1">
      <c r="A188" s="42"/>
      <c r="B188" s="18"/>
      <c r="C188" s="18"/>
      <c r="D188" s="15" t="s">
        <v>305</v>
      </c>
      <c r="E188" s="9"/>
      <c r="F188" s="40">
        <v>1550</v>
      </c>
      <c r="G188" s="40">
        <v>0</v>
      </c>
      <c r="H188" s="40">
        <v>0</v>
      </c>
      <c r="I188" s="19"/>
      <c r="J188" s="41"/>
    </row>
    <row r="189" spans="1:10" ht="22.5" customHeight="1">
      <c r="A189" s="42"/>
      <c r="B189" s="18"/>
      <c r="C189" s="18"/>
      <c r="D189" s="18"/>
      <c r="E189" s="19" t="s">
        <v>138</v>
      </c>
      <c r="F189" s="40">
        <v>800</v>
      </c>
      <c r="G189" s="40">
        <v>0</v>
      </c>
      <c r="H189" s="40">
        <v>0</v>
      </c>
      <c r="I189" s="19" t="s">
        <v>306</v>
      </c>
      <c r="J189" s="43">
        <v>800000</v>
      </c>
    </row>
    <row r="190" spans="1:10" ht="22.5" customHeight="1">
      <c r="A190" s="42"/>
      <c r="B190" s="18"/>
      <c r="C190" s="18"/>
      <c r="D190" s="18"/>
      <c r="E190" s="19" t="s">
        <v>126</v>
      </c>
      <c r="F190" s="40">
        <v>750</v>
      </c>
      <c r="G190" s="40">
        <v>0</v>
      </c>
      <c r="H190" s="40">
        <v>0</v>
      </c>
      <c r="I190" s="19" t="s">
        <v>307</v>
      </c>
      <c r="J190" s="43">
        <v>200000</v>
      </c>
    </row>
    <row r="191" ht="1.5" customHeight="1"/>
    <row r="192" ht="22.5" customHeight="1"/>
    <row r="193" ht="1.5" customHeight="1"/>
    <row r="194" ht="5.25" customHeight="1"/>
    <row r="195" spans="1:10" ht="16.5" customHeight="1">
      <c r="A195" s="65" t="s">
        <v>139</v>
      </c>
      <c r="B195" s="65"/>
      <c r="C195" s="65"/>
      <c r="D195" s="65"/>
      <c r="E195" s="65"/>
      <c r="F195" s="65"/>
      <c r="G195" s="65"/>
      <c r="H195" s="65"/>
      <c r="I195" s="38" t="s">
        <v>43</v>
      </c>
      <c r="J195" s="37" t="s">
        <v>603</v>
      </c>
    </row>
    <row r="196" ht="52.5" customHeight="1"/>
    <row r="197" spans="1:10" ht="31.5" customHeight="1">
      <c r="A197" s="53" t="s">
        <v>189</v>
      </c>
      <c r="B197" s="53"/>
      <c r="C197" s="53"/>
      <c r="D197" s="53"/>
      <c r="E197" s="53"/>
      <c r="F197" s="53"/>
      <c r="G197" s="53"/>
      <c r="H197" s="53"/>
      <c r="I197" s="53"/>
      <c r="J197" s="53"/>
    </row>
    <row r="198" ht="10.5" customHeight="1"/>
    <row r="199" spans="1:10" ht="16.5" customHeight="1">
      <c r="A199" s="66" t="s">
        <v>12</v>
      </c>
      <c r="B199" s="66"/>
      <c r="C199" s="66"/>
      <c r="D199" s="66"/>
      <c r="E199" s="37" t="s">
        <v>13</v>
      </c>
      <c r="F199" s="65" t="s">
        <v>14</v>
      </c>
      <c r="G199" s="65"/>
      <c r="H199" s="65"/>
      <c r="I199" s="65"/>
      <c r="J199" s="65"/>
    </row>
    <row r="200" spans="1:10" ht="22.5" customHeight="1">
      <c r="A200" s="57" t="s">
        <v>95</v>
      </c>
      <c r="B200" s="57"/>
      <c r="C200" s="57"/>
      <c r="D200" s="57"/>
      <c r="E200" s="57"/>
      <c r="F200" s="57" t="s">
        <v>2</v>
      </c>
      <c r="G200" s="60" t="s">
        <v>3</v>
      </c>
      <c r="H200" s="60" t="s">
        <v>96</v>
      </c>
      <c r="I200" s="57" t="s">
        <v>5</v>
      </c>
      <c r="J200" s="57"/>
    </row>
    <row r="201" spans="1:10" ht="22.5" customHeight="1">
      <c r="A201" s="39" t="s">
        <v>97</v>
      </c>
      <c r="B201" s="39" t="s">
        <v>98</v>
      </c>
      <c r="C201" s="39" t="s">
        <v>99</v>
      </c>
      <c r="D201" s="39" t="s">
        <v>100</v>
      </c>
      <c r="E201" s="6" t="s">
        <v>11</v>
      </c>
      <c r="F201" s="57"/>
      <c r="G201" s="60"/>
      <c r="H201" s="60"/>
      <c r="I201" s="57"/>
      <c r="J201" s="57"/>
    </row>
    <row r="202" spans="1:10" ht="22.5" customHeight="1">
      <c r="A202" s="42"/>
      <c r="B202" s="18"/>
      <c r="C202" s="18"/>
      <c r="D202" s="18"/>
      <c r="E202" s="21"/>
      <c r="F202" s="44"/>
      <c r="G202" s="44"/>
      <c r="H202" s="44"/>
      <c r="I202" s="19" t="s">
        <v>308</v>
      </c>
      <c r="J202" s="43">
        <v>200000</v>
      </c>
    </row>
    <row r="203" spans="1:10" ht="22.5" customHeight="1">
      <c r="A203" s="42"/>
      <c r="B203" s="18"/>
      <c r="C203" s="18"/>
      <c r="D203" s="18"/>
      <c r="E203" s="21"/>
      <c r="F203" s="44"/>
      <c r="G203" s="44"/>
      <c r="H203" s="44"/>
      <c r="I203" s="19" t="s">
        <v>309</v>
      </c>
      <c r="J203" s="43">
        <v>350000</v>
      </c>
    </row>
    <row r="204" spans="1:10" ht="22.5" customHeight="1">
      <c r="A204" s="42"/>
      <c r="B204" s="18"/>
      <c r="C204" s="18"/>
      <c r="D204" s="15" t="s">
        <v>310</v>
      </c>
      <c r="E204" s="9"/>
      <c r="F204" s="40">
        <v>4200</v>
      </c>
      <c r="G204" s="40">
        <v>0</v>
      </c>
      <c r="H204" s="40">
        <v>0</v>
      </c>
      <c r="I204" s="19"/>
      <c r="J204" s="41"/>
    </row>
    <row r="205" spans="1:10" ht="22.5" customHeight="1">
      <c r="A205" s="42"/>
      <c r="B205" s="18"/>
      <c r="C205" s="18"/>
      <c r="D205" s="18"/>
      <c r="E205" s="19" t="s">
        <v>311</v>
      </c>
      <c r="F205" s="40">
        <v>4200</v>
      </c>
      <c r="G205" s="40">
        <v>0</v>
      </c>
      <c r="H205" s="40">
        <v>0</v>
      </c>
      <c r="I205" s="19" t="s">
        <v>312</v>
      </c>
      <c r="J205" s="43">
        <v>4200000</v>
      </c>
    </row>
    <row r="206" spans="1:10" ht="22.5" customHeight="1">
      <c r="A206" s="42"/>
      <c r="B206" s="18"/>
      <c r="C206" s="18"/>
      <c r="D206" s="15" t="s">
        <v>313</v>
      </c>
      <c r="E206" s="9"/>
      <c r="F206" s="40">
        <v>680</v>
      </c>
      <c r="G206" s="40">
        <v>0</v>
      </c>
      <c r="H206" s="40">
        <v>0</v>
      </c>
      <c r="I206" s="19"/>
      <c r="J206" s="41"/>
    </row>
    <row r="207" spans="1:10" ht="22.5" customHeight="1">
      <c r="A207" s="42"/>
      <c r="B207" s="18"/>
      <c r="C207" s="18"/>
      <c r="D207" s="18"/>
      <c r="E207" s="19" t="s">
        <v>140</v>
      </c>
      <c r="F207" s="40">
        <v>680</v>
      </c>
      <c r="G207" s="40">
        <v>0</v>
      </c>
      <c r="H207" s="40">
        <v>0</v>
      </c>
      <c r="I207" s="19" t="s">
        <v>314</v>
      </c>
      <c r="J207" s="43">
        <v>480000</v>
      </c>
    </row>
    <row r="208" spans="1:10" ht="22.5" customHeight="1">
      <c r="A208" s="42"/>
      <c r="B208" s="18"/>
      <c r="C208" s="18"/>
      <c r="D208" s="18"/>
      <c r="E208" s="21"/>
      <c r="F208" s="44"/>
      <c r="G208" s="44"/>
      <c r="H208" s="44"/>
      <c r="I208" s="19" t="s">
        <v>315</v>
      </c>
      <c r="J208" s="43">
        <v>200000</v>
      </c>
    </row>
    <row r="209" spans="1:10" ht="22.5" customHeight="1">
      <c r="A209" s="42"/>
      <c r="B209" s="17"/>
      <c r="C209" s="15" t="s">
        <v>316</v>
      </c>
      <c r="D209" s="8"/>
      <c r="E209" s="9"/>
      <c r="F209" s="40">
        <v>5155</v>
      </c>
      <c r="G209" s="40">
        <v>0</v>
      </c>
      <c r="H209" s="40">
        <v>5155</v>
      </c>
      <c r="I209" s="19"/>
      <c r="J209" s="41"/>
    </row>
    <row r="210" spans="1:10" ht="22.5" customHeight="1">
      <c r="A210" s="42"/>
      <c r="B210" s="18"/>
      <c r="C210" s="18"/>
      <c r="D210" s="15" t="s">
        <v>133</v>
      </c>
      <c r="E210" s="9"/>
      <c r="F210" s="40">
        <v>2500</v>
      </c>
      <c r="G210" s="40">
        <v>0</v>
      </c>
      <c r="H210" s="40">
        <v>0</v>
      </c>
      <c r="I210" s="19"/>
      <c r="J210" s="41"/>
    </row>
    <row r="211" spans="1:10" ht="22.5" customHeight="1">
      <c r="A211" s="42"/>
      <c r="B211" s="18"/>
      <c r="C211" s="18"/>
      <c r="D211" s="18"/>
      <c r="E211" s="19" t="s">
        <v>140</v>
      </c>
      <c r="F211" s="40">
        <v>2500</v>
      </c>
      <c r="G211" s="40">
        <v>0</v>
      </c>
      <c r="H211" s="40">
        <v>0</v>
      </c>
      <c r="I211" s="19" t="s">
        <v>317</v>
      </c>
      <c r="J211" s="43">
        <v>1500000</v>
      </c>
    </row>
    <row r="212" spans="1:10" ht="22.5" customHeight="1">
      <c r="A212" s="42"/>
      <c r="B212" s="18"/>
      <c r="C212" s="18"/>
      <c r="D212" s="18"/>
      <c r="E212" s="21"/>
      <c r="F212" s="44"/>
      <c r="G212" s="44"/>
      <c r="H212" s="44"/>
      <c r="I212" s="19" t="s">
        <v>318</v>
      </c>
      <c r="J212" s="43">
        <v>1000000</v>
      </c>
    </row>
    <row r="213" spans="1:10" ht="22.5" customHeight="1">
      <c r="A213" s="42"/>
      <c r="B213" s="18"/>
      <c r="C213" s="18"/>
      <c r="D213" s="15" t="s">
        <v>319</v>
      </c>
      <c r="E213" s="9"/>
      <c r="F213" s="40">
        <v>2000</v>
      </c>
      <c r="G213" s="40">
        <v>0</v>
      </c>
      <c r="H213" s="40">
        <v>0</v>
      </c>
      <c r="I213" s="19"/>
      <c r="J213" s="41"/>
    </row>
    <row r="214" spans="1:10" ht="22.5" customHeight="1">
      <c r="A214" s="42"/>
      <c r="B214" s="18"/>
      <c r="C214" s="18"/>
      <c r="D214" s="18"/>
      <c r="E214" s="19" t="s">
        <v>106</v>
      </c>
      <c r="F214" s="40">
        <v>1000</v>
      </c>
      <c r="G214" s="40">
        <v>0</v>
      </c>
      <c r="H214" s="40">
        <v>0</v>
      </c>
      <c r="I214" s="19" t="s">
        <v>320</v>
      </c>
      <c r="J214" s="43">
        <v>1000000</v>
      </c>
    </row>
    <row r="215" spans="1:10" ht="22.5" customHeight="1">
      <c r="A215" s="42"/>
      <c r="B215" s="18"/>
      <c r="C215" s="18"/>
      <c r="D215" s="18"/>
      <c r="E215" s="19" t="s">
        <v>126</v>
      </c>
      <c r="F215" s="40">
        <v>1000</v>
      </c>
      <c r="G215" s="40">
        <v>0</v>
      </c>
      <c r="H215" s="40">
        <v>0</v>
      </c>
      <c r="I215" s="19" t="s">
        <v>321</v>
      </c>
      <c r="J215" s="43">
        <v>300000</v>
      </c>
    </row>
    <row r="216" spans="1:10" ht="22.5" customHeight="1">
      <c r="A216" s="42"/>
      <c r="B216" s="18"/>
      <c r="C216" s="18"/>
      <c r="D216" s="18"/>
      <c r="E216" s="21"/>
      <c r="F216" s="44"/>
      <c r="G216" s="44"/>
      <c r="H216" s="44"/>
      <c r="I216" s="19" t="s">
        <v>322</v>
      </c>
      <c r="J216" s="43">
        <v>300000</v>
      </c>
    </row>
    <row r="217" spans="1:10" ht="22.5" customHeight="1">
      <c r="A217" s="42"/>
      <c r="B217" s="18"/>
      <c r="C217" s="18"/>
      <c r="D217" s="18"/>
      <c r="E217" s="21"/>
      <c r="F217" s="44"/>
      <c r="G217" s="44"/>
      <c r="H217" s="44"/>
      <c r="I217" s="19" t="s">
        <v>323</v>
      </c>
      <c r="J217" s="43">
        <v>400000</v>
      </c>
    </row>
    <row r="218" spans="1:10" ht="22.5" customHeight="1">
      <c r="A218" s="42"/>
      <c r="B218" s="18"/>
      <c r="C218" s="18"/>
      <c r="D218" s="15" t="s">
        <v>324</v>
      </c>
      <c r="E218" s="9"/>
      <c r="F218" s="40">
        <v>400</v>
      </c>
      <c r="G218" s="40">
        <v>0</v>
      </c>
      <c r="H218" s="40">
        <v>0</v>
      </c>
      <c r="I218" s="19"/>
      <c r="J218" s="41"/>
    </row>
    <row r="219" spans="1:10" ht="22.5" customHeight="1">
      <c r="A219" s="42"/>
      <c r="B219" s="18"/>
      <c r="C219" s="18"/>
      <c r="D219" s="18"/>
      <c r="E219" s="19" t="s">
        <v>140</v>
      </c>
      <c r="F219" s="40">
        <v>400</v>
      </c>
      <c r="G219" s="40">
        <v>0</v>
      </c>
      <c r="H219" s="40">
        <v>0</v>
      </c>
      <c r="I219" s="19" t="s">
        <v>325</v>
      </c>
      <c r="J219" s="43">
        <v>400000</v>
      </c>
    </row>
    <row r="220" spans="1:10" ht="22.5" customHeight="1">
      <c r="A220" s="42"/>
      <c r="B220" s="18"/>
      <c r="C220" s="18"/>
      <c r="D220" s="15" t="s">
        <v>326</v>
      </c>
      <c r="E220" s="9"/>
      <c r="F220" s="40">
        <v>255</v>
      </c>
      <c r="G220" s="40">
        <v>0</v>
      </c>
      <c r="H220" s="40">
        <v>0</v>
      </c>
      <c r="I220" s="19"/>
      <c r="J220" s="41"/>
    </row>
    <row r="221" spans="1:10" ht="22.5" customHeight="1">
      <c r="A221" s="42"/>
      <c r="B221" s="18"/>
      <c r="C221" s="18"/>
      <c r="D221" s="18"/>
      <c r="E221" s="19" t="s">
        <v>106</v>
      </c>
      <c r="F221" s="40">
        <v>255</v>
      </c>
      <c r="G221" s="40">
        <v>0</v>
      </c>
      <c r="H221" s="40">
        <v>0</v>
      </c>
      <c r="I221" s="19" t="s">
        <v>327</v>
      </c>
      <c r="J221" s="43">
        <v>255000</v>
      </c>
    </row>
    <row r="222" spans="1:10" ht="22.5" customHeight="1">
      <c r="A222" s="42"/>
      <c r="B222" s="17"/>
      <c r="C222" s="15" t="s">
        <v>328</v>
      </c>
      <c r="D222" s="8"/>
      <c r="E222" s="9"/>
      <c r="F222" s="40">
        <v>1000</v>
      </c>
      <c r="G222" s="40">
        <v>0</v>
      </c>
      <c r="H222" s="40">
        <v>1000</v>
      </c>
      <c r="I222" s="19"/>
      <c r="J222" s="41"/>
    </row>
    <row r="223" spans="1:10" ht="22.5" customHeight="1">
      <c r="A223" s="42"/>
      <c r="B223" s="18"/>
      <c r="C223" s="18"/>
      <c r="D223" s="15" t="s">
        <v>329</v>
      </c>
      <c r="E223" s="9"/>
      <c r="F223" s="40">
        <v>1000</v>
      </c>
      <c r="G223" s="40">
        <v>0</v>
      </c>
      <c r="H223" s="40">
        <v>0</v>
      </c>
      <c r="I223" s="19"/>
      <c r="J223" s="41"/>
    </row>
    <row r="224" spans="1:10" ht="22.5" customHeight="1">
      <c r="A224" s="42"/>
      <c r="B224" s="18"/>
      <c r="C224" s="18"/>
      <c r="D224" s="18"/>
      <c r="E224" s="19" t="s">
        <v>140</v>
      </c>
      <c r="F224" s="40">
        <v>1000</v>
      </c>
      <c r="G224" s="40">
        <v>0</v>
      </c>
      <c r="H224" s="40">
        <v>0</v>
      </c>
      <c r="I224" s="19" t="s">
        <v>330</v>
      </c>
      <c r="J224" s="43">
        <v>1000000</v>
      </c>
    </row>
    <row r="225" spans="1:10" ht="22.5" customHeight="1">
      <c r="A225" s="42"/>
      <c r="B225" s="17"/>
      <c r="C225" s="15" t="s">
        <v>331</v>
      </c>
      <c r="D225" s="8"/>
      <c r="E225" s="9"/>
      <c r="F225" s="40">
        <v>1560</v>
      </c>
      <c r="G225" s="40">
        <v>0</v>
      </c>
      <c r="H225" s="40">
        <v>1560</v>
      </c>
      <c r="I225" s="19"/>
      <c r="J225" s="41"/>
    </row>
    <row r="226" spans="1:10" ht="22.5" customHeight="1">
      <c r="A226" s="42"/>
      <c r="B226" s="18"/>
      <c r="C226" s="18"/>
      <c r="D226" s="15" t="s">
        <v>332</v>
      </c>
      <c r="E226" s="9"/>
      <c r="F226" s="40">
        <v>1560</v>
      </c>
      <c r="G226" s="40">
        <v>0</v>
      </c>
      <c r="H226" s="40">
        <v>0</v>
      </c>
      <c r="I226" s="19"/>
      <c r="J226" s="41"/>
    </row>
    <row r="227" spans="1:10" ht="22.5" customHeight="1">
      <c r="A227" s="42"/>
      <c r="B227" s="18"/>
      <c r="C227" s="18"/>
      <c r="D227" s="18"/>
      <c r="E227" s="19" t="s">
        <v>138</v>
      </c>
      <c r="F227" s="40">
        <v>960</v>
      </c>
      <c r="G227" s="40">
        <v>0</v>
      </c>
      <c r="H227" s="40">
        <v>0</v>
      </c>
      <c r="I227" s="19" t="s">
        <v>333</v>
      </c>
      <c r="J227" s="43">
        <v>960000</v>
      </c>
    </row>
    <row r="228" spans="1:10" ht="22.5" customHeight="1">
      <c r="A228" s="42"/>
      <c r="B228" s="18"/>
      <c r="C228" s="18"/>
      <c r="D228" s="18"/>
      <c r="E228" s="19" t="s">
        <v>126</v>
      </c>
      <c r="F228" s="40">
        <v>400</v>
      </c>
      <c r="G228" s="40">
        <v>0</v>
      </c>
      <c r="H228" s="40">
        <v>0</v>
      </c>
      <c r="I228" s="19" t="s">
        <v>334</v>
      </c>
      <c r="J228" s="43">
        <v>200000</v>
      </c>
    </row>
    <row r="229" spans="1:10" ht="22.5" customHeight="1">
      <c r="A229" s="42"/>
      <c r="B229" s="18"/>
      <c r="C229" s="18"/>
      <c r="D229" s="18"/>
      <c r="E229" s="21"/>
      <c r="F229" s="44"/>
      <c r="G229" s="44"/>
      <c r="H229" s="44"/>
      <c r="I229" s="19" t="s">
        <v>335</v>
      </c>
      <c r="J229" s="43">
        <v>200000</v>
      </c>
    </row>
    <row r="230" ht="1.5" customHeight="1"/>
    <row r="231" ht="22.5" customHeight="1"/>
    <row r="232" ht="1.5" customHeight="1"/>
    <row r="233" ht="5.25" customHeight="1"/>
    <row r="234" spans="1:10" ht="16.5" customHeight="1">
      <c r="A234" s="65" t="s">
        <v>141</v>
      </c>
      <c r="B234" s="65"/>
      <c r="C234" s="65"/>
      <c r="D234" s="65"/>
      <c r="E234" s="65"/>
      <c r="F234" s="65"/>
      <c r="G234" s="65"/>
      <c r="H234" s="65"/>
      <c r="I234" s="38" t="s">
        <v>43</v>
      </c>
      <c r="J234" s="37" t="s">
        <v>603</v>
      </c>
    </row>
    <row r="235" ht="52.5" customHeight="1"/>
    <row r="236" spans="1:10" ht="31.5" customHeight="1">
      <c r="A236" s="53" t="s">
        <v>189</v>
      </c>
      <c r="B236" s="53"/>
      <c r="C236" s="53"/>
      <c r="D236" s="53"/>
      <c r="E236" s="53"/>
      <c r="F236" s="53"/>
      <c r="G236" s="53"/>
      <c r="H236" s="53"/>
      <c r="I236" s="53"/>
      <c r="J236" s="53"/>
    </row>
    <row r="237" ht="10.5" customHeight="1"/>
    <row r="238" spans="1:10" ht="16.5" customHeight="1">
      <c r="A238" s="66" t="s">
        <v>12</v>
      </c>
      <c r="B238" s="66"/>
      <c r="C238" s="66"/>
      <c r="D238" s="66"/>
      <c r="E238" s="37" t="s">
        <v>13</v>
      </c>
      <c r="F238" s="65" t="s">
        <v>14</v>
      </c>
      <c r="G238" s="65"/>
      <c r="H238" s="65"/>
      <c r="I238" s="65"/>
      <c r="J238" s="65"/>
    </row>
    <row r="239" spans="1:10" ht="22.5" customHeight="1">
      <c r="A239" s="57" t="s">
        <v>95</v>
      </c>
      <c r="B239" s="57"/>
      <c r="C239" s="57"/>
      <c r="D239" s="57"/>
      <c r="E239" s="57"/>
      <c r="F239" s="57" t="s">
        <v>2</v>
      </c>
      <c r="G239" s="60" t="s">
        <v>3</v>
      </c>
      <c r="H239" s="60" t="s">
        <v>96</v>
      </c>
      <c r="I239" s="57" t="s">
        <v>5</v>
      </c>
      <c r="J239" s="57"/>
    </row>
    <row r="240" spans="1:10" ht="22.5" customHeight="1">
      <c r="A240" s="39" t="s">
        <v>97</v>
      </c>
      <c r="B240" s="39" t="s">
        <v>98</v>
      </c>
      <c r="C240" s="39" t="s">
        <v>99</v>
      </c>
      <c r="D240" s="39" t="s">
        <v>100</v>
      </c>
      <c r="E240" s="6" t="s">
        <v>11</v>
      </c>
      <c r="F240" s="57"/>
      <c r="G240" s="60"/>
      <c r="H240" s="60"/>
      <c r="I240" s="57"/>
      <c r="J240" s="57"/>
    </row>
    <row r="241" spans="1:10" ht="22.5" customHeight="1">
      <c r="A241" s="42"/>
      <c r="B241" s="18"/>
      <c r="C241" s="18"/>
      <c r="D241" s="18"/>
      <c r="E241" s="19" t="s">
        <v>142</v>
      </c>
      <c r="F241" s="40">
        <v>200</v>
      </c>
      <c r="G241" s="40">
        <v>0</v>
      </c>
      <c r="H241" s="40">
        <v>0</v>
      </c>
      <c r="I241" s="19" t="s">
        <v>336</v>
      </c>
      <c r="J241" s="43">
        <v>200000</v>
      </c>
    </row>
    <row r="242" spans="1:10" ht="22.5" customHeight="1">
      <c r="A242" s="42"/>
      <c r="B242" s="17"/>
      <c r="C242" s="15" t="s">
        <v>337</v>
      </c>
      <c r="D242" s="8"/>
      <c r="E242" s="9"/>
      <c r="F242" s="40">
        <v>6426</v>
      </c>
      <c r="G242" s="40">
        <v>0</v>
      </c>
      <c r="H242" s="40">
        <v>6426</v>
      </c>
      <c r="I242" s="19"/>
      <c r="J242" s="41"/>
    </row>
    <row r="243" spans="1:10" ht="22.5" customHeight="1">
      <c r="A243" s="42"/>
      <c r="B243" s="18"/>
      <c r="C243" s="18"/>
      <c r="D243" s="15" t="s">
        <v>338</v>
      </c>
      <c r="E243" s="9"/>
      <c r="F243" s="40">
        <v>6426</v>
      </c>
      <c r="G243" s="40">
        <v>0</v>
      </c>
      <c r="H243" s="40">
        <v>0</v>
      </c>
      <c r="I243" s="19"/>
      <c r="J243" s="41"/>
    </row>
    <row r="244" spans="1:10" ht="22.5" customHeight="1">
      <c r="A244" s="42"/>
      <c r="B244" s="18"/>
      <c r="C244" s="18"/>
      <c r="D244" s="18"/>
      <c r="E244" s="19" t="s">
        <v>106</v>
      </c>
      <c r="F244" s="40">
        <v>200</v>
      </c>
      <c r="G244" s="40">
        <v>0</v>
      </c>
      <c r="H244" s="40">
        <v>0</v>
      </c>
      <c r="I244" s="19" t="s">
        <v>339</v>
      </c>
      <c r="J244" s="43">
        <v>200000</v>
      </c>
    </row>
    <row r="245" spans="1:10" ht="22.5" customHeight="1">
      <c r="A245" s="42"/>
      <c r="B245" s="18"/>
      <c r="C245" s="18"/>
      <c r="D245" s="18"/>
      <c r="E245" s="19" t="s">
        <v>117</v>
      </c>
      <c r="F245" s="40">
        <v>1200</v>
      </c>
      <c r="G245" s="40">
        <v>0</v>
      </c>
      <c r="H245" s="40">
        <v>0</v>
      </c>
      <c r="I245" s="19" t="s">
        <v>340</v>
      </c>
      <c r="J245" s="43">
        <v>1200000</v>
      </c>
    </row>
    <row r="246" spans="1:10" ht="22.5" customHeight="1">
      <c r="A246" s="42"/>
      <c r="B246" s="18"/>
      <c r="C246" s="18"/>
      <c r="D246" s="18"/>
      <c r="E246" s="19" t="s">
        <v>143</v>
      </c>
      <c r="F246" s="40">
        <v>900</v>
      </c>
      <c r="G246" s="40">
        <v>0</v>
      </c>
      <c r="H246" s="40">
        <v>0</v>
      </c>
      <c r="I246" s="19" t="s">
        <v>341</v>
      </c>
      <c r="J246" s="43">
        <v>900000</v>
      </c>
    </row>
    <row r="247" spans="1:10" ht="22.5" customHeight="1">
      <c r="A247" s="42"/>
      <c r="B247" s="18"/>
      <c r="C247" s="18"/>
      <c r="D247" s="18"/>
      <c r="E247" s="19" t="s">
        <v>342</v>
      </c>
      <c r="F247" s="40">
        <v>700</v>
      </c>
      <c r="G247" s="40">
        <v>0</v>
      </c>
      <c r="H247" s="40">
        <v>0</v>
      </c>
      <c r="I247" s="19" t="s">
        <v>343</v>
      </c>
      <c r="J247" s="43">
        <v>700000</v>
      </c>
    </row>
    <row r="248" spans="1:10" ht="22.5" customHeight="1">
      <c r="A248" s="42"/>
      <c r="B248" s="18"/>
      <c r="C248" s="18"/>
      <c r="D248" s="18"/>
      <c r="E248" s="19" t="s">
        <v>144</v>
      </c>
      <c r="F248" s="40">
        <v>3226</v>
      </c>
      <c r="G248" s="40">
        <v>0</v>
      </c>
      <c r="H248" s="40">
        <v>0</v>
      </c>
      <c r="I248" s="19" t="s">
        <v>344</v>
      </c>
      <c r="J248" s="43">
        <v>1400000</v>
      </c>
    </row>
    <row r="249" spans="1:10" ht="22.5" customHeight="1">
      <c r="A249" s="42"/>
      <c r="B249" s="18"/>
      <c r="C249" s="18"/>
      <c r="D249" s="18"/>
      <c r="E249" s="21"/>
      <c r="F249" s="44"/>
      <c r="G249" s="44"/>
      <c r="H249" s="44"/>
      <c r="I249" s="19" t="s">
        <v>345</v>
      </c>
      <c r="J249" s="43">
        <v>400000</v>
      </c>
    </row>
    <row r="250" spans="1:10" ht="22.5" customHeight="1">
      <c r="A250" s="42"/>
      <c r="B250" s="18"/>
      <c r="C250" s="18"/>
      <c r="D250" s="18"/>
      <c r="E250" s="21"/>
      <c r="F250" s="44"/>
      <c r="G250" s="44"/>
      <c r="H250" s="44"/>
      <c r="I250" s="19" t="s">
        <v>346</v>
      </c>
      <c r="J250" s="43">
        <v>600000</v>
      </c>
    </row>
    <row r="251" spans="1:10" ht="22.5" customHeight="1">
      <c r="A251" s="42"/>
      <c r="B251" s="18"/>
      <c r="C251" s="18"/>
      <c r="D251" s="18"/>
      <c r="E251" s="21"/>
      <c r="F251" s="44"/>
      <c r="G251" s="44"/>
      <c r="H251" s="44"/>
      <c r="I251" s="19" t="s">
        <v>347</v>
      </c>
      <c r="J251" s="43">
        <v>426000</v>
      </c>
    </row>
    <row r="252" spans="1:10" ht="22.5" customHeight="1">
      <c r="A252" s="42"/>
      <c r="B252" s="18"/>
      <c r="C252" s="18"/>
      <c r="D252" s="18"/>
      <c r="E252" s="21"/>
      <c r="F252" s="44"/>
      <c r="G252" s="44"/>
      <c r="H252" s="44"/>
      <c r="I252" s="19" t="s">
        <v>348</v>
      </c>
      <c r="J252" s="43">
        <v>400000</v>
      </c>
    </row>
    <row r="253" spans="1:10" ht="22.5" customHeight="1">
      <c r="A253" s="42"/>
      <c r="B253" s="18"/>
      <c r="C253" s="18"/>
      <c r="D253" s="18"/>
      <c r="E253" s="19" t="s">
        <v>349</v>
      </c>
      <c r="F253" s="40">
        <v>200</v>
      </c>
      <c r="G253" s="40">
        <v>0</v>
      </c>
      <c r="H253" s="40">
        <v>0</v>
      </c>
      <c r="I253" s="19" t="s">
        <v>350</v>
      </c>
      <c r="J253" s="43">
        <v>200000</v>
      </c>
    </row>
    <row r="254" spans="1:10" ht="22.5" customHeight="1">
      <c r="A254" s="42"/>
      <c r="B254" s="17"/>
      <c r="C254" s="15" t="s">
        <v>351</v>
      </c>
      <c r="D254" s="8"/>
      <c r="E254" s="9"/>
      <c r="F254" s="40">
        <v>21621</v>
      </c>
      <c r="G254" s="40">
        <v>0</v>
      </c>
      <c r="H254" s="40">
        <v>21621</v>
      </c>
      <c r="I254" s="19"/>
      <c r="J254" s="41"/>
    </row>
    <row r="255" spans="1:10" ht="22.5" customHeight="1">
      <c r="A255" s="42"/>
      <c r="B255" s="18"/>
      <c r="C255" s="18"/>
      <c r="D255" s="15" t="s">
        <v>352</v>
      </c>
      <c r="E255" s="9"/>
      <c r="F255" s="40">
        <v>11171</v>
      </c>
      <c r="G255" s="40">
        <v>0</v>
      </c>
      <c r="H255" s="40">
        <v>0</v>
      </c>
      <c r="I255" s="19"/>
      <c r="J255" s="41"/>
    </row>
    <row r="256" spans="1:10" ht="22.5" customHeight="1">
      <c r="A256" s="42"/>
      <c r="B256" s="18"/>
      <c r="C256" s="18"/>
      <c r="D256" s="18"/>
      <c r="E256" s="19" t="s">
        <v>106</v>
      </c>
      <c r="F256" s="40">
        <v>3156</v>
      </c>
      <c r="G256" s="40">
        <v>0</v>
      </c>
      <c r="H256" s="40">
        <v>0</v>
      </c>
      <c r="I256" s="19" t="s">
        <v>353</v>
      </c>
      <c r="J256" s="43">
        <v>800000</v>
      </c>
    </row>
    <row r="257" spans="1:10" ht="22.5" customHeight="1">
      <c r="A257" s="42"/>
      <c r="B257" s="18"/>
      <c r="C257" s="18"/>
      <c r="D257" s="18"/>
      <c r="E257" s="21"/>
      <c r="F257" s="44"/>
      <c r="G257" s="44"/>
      <c r="H257" s="44"/>
      <c r="I257" s="19" t="s">
        <v>354</v>
      </c>
      <c r="J257" s="43">
        <v>200000</v>
      </c>
    </row>
    <row r="258" spans="1:10" ht="22.5" customHeight="1">
      <c r="A258" s="42"/>
      <c r="B258" s="18"/>
      <c r="C258" s="18"/>
      <c r="D258" s="18"/>
      <c r="E258" s="21"/>
      <c r="F258" s="44"/>
      <c r="G258" s="44"/>
      <c r="H258" s="44"/>
      <c r="I258" s="19" t="s">
        <v>355</v>
      </c>
      <c r="J258" s="43">
        <v>1000000</v>
      </c>
    </row>
    <row r="259" spans="1:10" ht="22.5" customHeight="1">
      <c r="A259" s="42"/>
      <c r="B259" s="18"/>
      <c r="C259" s="18"/>
      <c r="D259" s="18"/>
      <c r="E259" s="21"/>
      <c r="F259" s="44"/>
      <c r="G259" s="44"/>
      <c r="H259" s="44"/>
      <c r="I259" s="19" t="s">
        <v>356</v>
      </c>
      <c r="J259" s="43">
        <v>400000</v>
      </c>
    </row>
    <row r="260" spans="1:10" ht="22.5" customHeight="1">
      <c r="A260" s="42"/>
      <c r="B260" s="18"/>
      <c r="C260" s="18"/>
      <c r="D260" s="18"/>
      <c r="E260" s="21"/>
      <c r="F260" s="44"/>
      <c r="G260" s="44"/>
      <c r="H260" s="44"/>
      <c r="I260" s="19" t="s">
        <v>357</v>
      </c>
      <c r="J260" s="43">
        <v>600000</v>
      </c>
    </row>
    <row r="261" spans="1:10" ht="22.5" customHeight="1">
      <c r="A261" s="42"/>
      <c r="B261" s="18"/>
      <c r="C261" s="18"/>
      <c r="D261" s="18"/>
      <c r="E261" s="21"/>
      <c r="F261" s="44"/>
      <c r="G261" s="44"/>
      <c r="H261" s="44"/>
      <c r="I261" s="19" t="s">
        <v>358</v>
      </c>
      <c r="J261" s="43">
        <v>156000</v>
      </c>
    </row>
    <row r="262" spans="1:10" ht="22.5" customHeight="1">
      <c r="A262" s="42"/>
      <c r="B262" s="18"/>
      <c r="C262" s="18"/>
      <c r="D262" s="18"/>
      <c r="E262" s="19" t="s">
        <v>117</v>
      </c>
      <c r="F262" s="40">
        <v>1425</v>
      </c>
      <c r="G262" s="40">
        <v>0</v>
      </c>
      <c r="H262" s="40">
        <v>0</v>
      </c>
      <c r="I262" s="19" t="s">
        <v>359</v>
      </c>
      <c r="J262" s="43">
        <v>1425000</v>
      </c>
    </row>
    <row r="263" spans="1:10" ht="22.5" customHeight="1">
      <c r="A263" s="42"/>
      <c r="B263" s="18"/>
      <c r="C263" s="18"/>
      <c r="D263" s="18"/>
      <c r="E263" s="19" t="s">
        <v>118</v>
      </c>
      <c r="F263" s="40">
        <v>500</v>
      </c>
      <c r="G263" s="40">
        <v>0</v>
      </c>
      <c r="H263" s="40">
        <v>0</v>
      </c>
      <c r="I263" s="19" t="s">
        <v>360</v>
      </c>
      <c r="J263" s="43">
        <v>500000</v>
      </c>
    </row>
    <row r="264" spans="1:10" ht="22.5" customHeight="1">
      <c r="A264" s="42"/>
      <c r="B264" s="18"/>
      <c r="C264" s="18"/>
      <c r="D264" s="18"/>
      <c r="E264" s="19" t="s">
        <v>119</v>
      </c>
      <c r="F264" s="40">
        <v>1200</v>
      </c>
      <c r="G264" s="40">
        <v>0</v>
      </c>
      <c r="H264" s="40">
        <v>0</v>
      </c>
      <c r="I264" s="19" t="s">
        <v>361</v>
      </c>
      <c r="J264" s="43">
        <v>1200000</v>
      </c>
    </row>
    <row r="265" spans="1:10" ht="22.5" customHeight="1">
      <c r="A265" s="42"/>
      <c r="B265" s="18"/>
      <c r="C265" s="18"/>
      <c r="D265" s="18"/>
      <c r="E265" s="19" t="s">
        <v>362</v>
      </c>
      <c r="F265" s="40">
        <v>240</v>
      </c>
      <c r="G265" s="40">
        <v>0</v>
      </c>
      <c r="H265" s="40">
        <v>0</v>
      </c>
      <c r="I265" s="19" t="s">
        <v>363</v>
      </c>
      <c r="J265" s="43">
        <v>240000</v>
      </c>
    </row>
    <row r="266" spans="1:10" ht="22.5" customHeight="1">
      <c r="A266" s="42"/>
      <c r="B266" s="18"/>
      <c r="C266" s="18"/>
      <c r="D266" s="18"/>
      <c r="E266" s="19" t="s">
        <v>364</v>
      </c>
      <c r="F266" s="40">
        <v>600</v>
      </c>
      <c r="G266" s="40">
        <v>0</v>
      </c>
      <c r="H266" s="40">
        <v>0</v>
      </c>
      <c r="I266" s="19" t="s">
        <v>365</v>
      </c>
      <c r="J266" s="43">
        <v>600000</v>
      </c>
    </row>
    <row r="267" spans="1:10" ht="22.5" customHeight="1">
      <c r="A267" s="42"/>
      <c r="B267" s="18"/>
      <c r="C267" s="18"/>
      <c r="D267" s="18"/>
      <c r="E267" s="19" t="s">
        <v>366</v>
      </c>
      <c r="F267" s="40">
        <v>2000</v>
      </c>
      <c r="G267" s="40">
        <v>0</v>
      </c>
      <c r="H267" s="40">
        <v>0</v>
      </c>
      <c r="I267" s="19" t="s">
        <v>367</v>
      </c>
      <c r="J267" s="43">
        <v>100000</v>
      </c>
    </row>
    <row r="268" spans="1:10" ht="22.5" customHeight="1">
      <c r="A268" s="42"/>
      <c r="B268" s="18"/>
      <c r="C268" s="18"/>
      <c r="D268" s="18"/>
      <c r="E268" s="21"/>
      <c r="F268" s="44"/>
      <c r="G268" s="44"/>
      <c r="H268" s="44"/>
      <c r="I268" s="19" t="s">
        <v>368</v>
      </c>
      <c r="J268" s="43">
        <v>1000000</v>
      </c>
    </row>
    <row r="269" ht="1.5" customHeight="1"/>
    <row r="270" ht="22.5" customHeight="1"/>
    <row r="271" ht="1.5" customHeight="1"/>
    <row r="272" ht="5.25" customHeight="1"/>
    <row r="273" spans="1:10" ht="16.5" customHeight="1">
      <c r="A273" s="65" t="s">
        <v>145</v>
      </c>
      <c r="B273" s="65"/>
      <c r="C273" s="65"/>
      <c r="D273" s="65"/>
      <c r="E273" s="65"/>
      <c r="F273" s="65"/>
      <c r="G273" s="65"/>
      <c r="H273" s="65"/>
      <c r="I273" s="38" t="s">
        <v>43</v>
      </c>
      <c r="J273" s="37" t="s">
        <v>603</v>
      </c>
    </row>
    <row r="274" ht="52.5" customHeight="1"/>
    <row r="275" spans="1:10" ht="31.5" customHeight="1">
      <c r="A275" s="53" t="s">
        <v>189</v>
      </c>
      <c r="B275" s="53"/>
      <c r="C275" s="53"/>
      <c r="D275" s="53"/>
      <c r="E275" s="53"/>
      <c r="F275" s="53"/>
      <c r="G275" s="53"/>
      <c r="H275" s="53"/>
      <c r="I275" s="53"/>
      <c r="J275" s="53"/>
    </row>
    <row r="276" ht="10.5" customHeight="1"/>
    <row r="277" spans="1:10" ht="16.5" customHeight="1">
      <c r="A277" s="66" t="s">
        <v>12</v>
      </c>
      <c r="B277" s="66"/>
      <c r="C277" s="66"/>
      <c r="D277" s="66"/>
      <c r="E277" s="37" t="s">
        <v>13</v>
      </c>
      <c r="F277" s="65" t="s">
        <v>14</v>
      </c>
      <c r="G277" s="65"/>
      <c r="H277" s="65"/>
      <c r="I277" s="65"/>
      <c r="J277" s="65"/>
    </row>
    <row r="278" spans="1:10" ht="22.5" customHeight="1">
      <c r="A278" s="57" t="s">
        <v>95</v>
      </c>
      <c r="B278" s="57"/>
      <c r="C278" s="57"/>
      <c r="D278" s="57"/>
      <c r="E278" s="57"/>
      <c r="F278" s="57" t="s">
        <v>2</v>
      </c>
      <c r="G278" s="60" t="s">
        <v>3</v>
      </c>
      <c r="H278" s="60" t="s">
        <v>96</v>
      </c>
      <c r="I278" s="57" t="s">
        <v>5</v>
      </c>
      <c r="J278" s="57"/>
    </row>
    <row r="279" spans="1:10" ht="22.5" customHeight="1">
      <c r="A279" s="39" t="s">
        <v>97</v>
      </c>
      <c r="B279" s="39" t="s">
        <v>98</v>
      </c>
      <c r="C279" s="39" t="s">
        <v>99</v>
      </c>
      <c r="D279" s="39" t="s">
        <v>100</v>
      </c>
      <c r="E279" s="6" t="s">
        <v>11</v>
      </c>
      <c r="F279" s="57"/>
      <c r="G279" s="60"/>
      <c r="H279" s="60"/>
      <c r="I279" s="57"/>
      <c r="J279" s="57"/>
    </row>
    <row r="280" spans="1:10" ht="22.5" customHeight="1">
      <c r="A280" s="42"/>
      <c r="B280" s="18"/>
      <c r="C280" s="18"/>
      <c r="D280" s="18"/>
      <c r="E280" s="21"/>
      <c r="F280" s="44"/>
      <c r="G280" s="44"/>
      <c r="H280" s="44"/>
      <c r="I280" s="19" t="s">
        <v>369</v>
      </c>
      <c r="J280" s="43">
        <v>250000</v>
      </c>
    </row>
    <row r="281" spans="1:10" ht="22.5" customHeight="1">
      <c r="A281" s="42"/>
      <c r="B281" s="18"/>
      <c r="C281" s="18"/>
      <c r="D281" s="18"/>
      <c r="E281" s="21"/>
      <c r="F281" s="44"/>
      <c r="G281" s="44"/>
      <c r="H281" s="44"/>
      <c r="I281" s="19" t="s">
        <v>370</v>
      </c>
      <c r="J281" s="43">
        <v>650000</v>
      </c>
    </row>
    <row r="282" spans="1:10" ht="22.5" customHeight="1">
      <c r="A282" s="42"/>
      <c r="B282" s="18"/>
      <c r="C282" s="18"/>
      <c r="D282" s="18"/>
      <c r="E282" s="19" t="s">
        <v>371</v>
      </c>
      <c r="F282" s="40">
        <v>750</v>
      </c>
      <c r="G282" s="40">
        <v>0</v>
      </c>
      <c r="H282" s="40">
        <v>0</v>
      </c>
      <c r="I282" s="19" t="s">
        <v>372</v>
      </c>
      <c r="J282" s="43">
        <v>750000</v>
      </c>
    </row>
    <row r="283" spans="1:10" ht="22.5" customHeight="1">
      <c r="A283" s="42"/>
      <c r="B283" s="18"/>
      <c r="C283" s="18"/>
      <c r="D283" s="18"/>
      <c r="E283" s="19" t="s">
        <v>373</v>
      </c>
      <c r="F283" s="40">
        <v>1000</v>
      </c>
      <c r="G283" s="40">
        <v>0</v>
      </c>
      <c r="H283" s="40">
        <v>0</v>
      </c>
      <c r="I283" s="19" t="s">
        <v>374</v>
      </c>
      <c r="J283" s="43">
        <v>1000000</v>
      </c>
    </row>
    <row r="284" spans="1:10" ht="22.5" customHeight="1">
      <c r="A284" s="42"/>
      <c r="B284" s="18"/>
      <c r="C284" s="18"/>
      <c r="D284" s="18"/>
      <c r="E284" s="19" t="s">
        <v>375</v>
      </c>
      <c r="F284" s="40">
        <v>300</v>
      </c>
      <c r="G284" s="40">
        <v>0</v>
      </c>
      <c r="H284" s="40">
        <v>0</v>
      </c>
      <c r="I284" s="19" t="s">
        <v>376</v>
      </c>
      <c r="J284" s="43">
        <v>300000</v>
      </c>
    </row>
    <row r="285" spans="1:10" ht="22.5" customHeight="1">
      <c r="A285" s="42"/>
      <c r="B285" s="18"/>
      <c r="C285" s="18"/>
      <c r="D285" s="15" t="s">
        <v>377</v>
      </c>
      <c r="E285" s="9"/>
      <c r="F285" s="40">
        <v>350</v>
      </c>
      <c r="G285" s="40">
        <v>0</v>
      </c>
      <c r="H285" s="40">
        <v>0</v>
      </c>
      <c r="I285" s="19"/>
      <c r="J285" s="41"/>
    </row>
    <row r="286" spans="1:10" ht="22.5" customHeight="1">
      <c r="A286" s="42"/>
      <c r="B286" s="18"/>
      <c r="C286" s="18"/>
      <c r="D286" s="18"/>
      <c r="E286" s="19" t="s">
        <v>106</v>
      </c>
      <c r="F286" s="40">
        <v>350</v>
      </c>
      <c r="G286" s="40">
        <v>0</v>
      </c>
      <c r="H286" s="40">
        <v>0</v>
      </c>
      <c r="I286" s="19" t="s">
        <v>378</v>
      </c>
      <c r="J286" s="43">
        <v>350000</v>
      </c>
    </row>
    <row r="287" spans="1:10" ht="22.5" customHeight="1">
      <c r="A287" s="42"/>
      <c r="B287" s="18"/>
      <c r="C287" s="18"/>
      <c r="D287" s="15" t="s">
        <v>379</v>
      </c>
      <c r="E287" s="9"/>
      <c r="F287" s="40">
        <v>1320</v>
      </c>
      <c r="G287" s="40">
        <v>0</v>
      </c>
      <c r="H287" s="40">
        <v>0</v>
      </c>
      <c r="I287" s="19"/>
      <c r="J287" s="41"/>
    </row>
    <row r="288" spans="1:10" ht="22.5" customHeight="1">
      <c r="A288" s="42"/>
      <c r="B288" s="18"/>
      <c r="C288" s="18"/>
      <c r="D288" s="18"/>
      <c r="E288" s="19" t="s">
        <v>140</v>
      </c>
      <c r="F288" s="40">
        <v>1320</v>
      </c>
      <c r="G288" s="40">
        <v>0</v>
      </c>
      <c r="H288" s="40">
        <v>0</v>
      </c>
      <c r="I288" s="19" t="s">
        <v>380</v>
      </c>
      <c r="J288" s="43">
        <v>120000</v>
      </c>
    </row>
    <row r="289" spans="1:10" ht="22.5" customHeight="1">
      <c r="A289" s="42"/>
      <c r="B289" s="18"/>
      <c r="C289" s="18"/>
      <c r="D289" s="18"/>
      <c r="E289" s="21"/>
      <c r="F289" s="44"/>
      <c r="G289" s="44"/>
      <c r="H289" s="44"/>
      <c r="I289" s="19" t="s">
        <v>381</v>
      </c>
      <c r="J289" s="43">
        <v>1200000</v>
      </c>
    </row>
    <row r="290" spans="1:10" ht="22.5" customHeight="1">
      <c r="A290" s="42"/>
      <c r="B290" s="18"/>
      <c r="C290" s="18"/>
      <c r="D290" s="15" t="s">
        <v>382</v>
      </c>
      <c r="E290" s="9"/>
      <c r="F290" s="40">
        <v>52</v>
      </c>
      <c r="G290" s="40">
        <v>0</v>
      </c>
      <c r="H290" s="40">
        <v>0</v>
      </c>
      <c r="I290" s="19"/>
      <c r="J290" s="41"/>
    </row>
    <row r="291" spans="1:10" ht="22.5" customHeight="1">
      <c r="A291" s="42"/>
      <c r="B291" s="18"/>
      <c r="C291" s="18"/>
      <c r="D291" s="18"/>
      <c r="E291" s="19" t="s">
        <v>106</v>
      </c>
      <c r="F291" s="40">
        <v>52</v>
      </c>
      <c r="G291" s="40">
        <v>0</v>
      </c>
      <c r="H291" s="40">
        <v>0</v>
      </c>
      <c r="I291" s="19" t="s">
        <v>383</v>
      </c>
      <c r="J291" s="43">
        <v>52000</v>
      </c>
    </row>
    <row r="292" spans="1:10" ht="22.5" customHeight="1">
      <c r="A292" s="42"/>
      <c r="B292" s="18"/>
      <c r="C292" s="18"/>
      <c r="D292" s="15" t="s">
        <v>384</v>
      </c>
      <c r="E292" s="9"/>
      <c r="F292" s="40">
        <v>38</v>
      </c>
      <c r="G292" s="40">
        <v>0</v>
      </c>
      <c r="H292" s="40">
        <v>0</v>
      </c>
      <c r="I292" s="19"/>
      <c r="J292" s="41"/>
    </row>
    <row r="293" spans="1:10" ht="22.5" customHeight="1">
      <c r="A293" s="42"/>
      <c r="B293" s="18"/>
      <c r="C293" s="18"/>
      <c r="D293" s="18"/>
      <c r="E293" s="19" t="s">
        <v>127</v>
      </c>
      <c r="F293" s="40">
        <v>38</v>
      </c>
      <c r="G293" s="40">
        <v>0</v>
      </c>
      <c r="H293" s="40">
        <v>0</v>
      </c>
      <c r="I293" s="19" t="s">
        <v>385</v>
      </c>
      <c r="J293" s="43">
        <v>38000</v>
      </c>
    </row>
    <row r="294" spans="1:10" ht="22.5" customHeight="1">
      <c r="A294" s="42"/>
      <c r="B294" s="18"/>
      <c r="C294" s="18"/>
      <c r="D294" s="15" t="s">
        <v>386</v>
      </c>
      <c r="E294" s="9"/>
      <c r="F294" s="40">
        <v>8690</v>
      </c>
      <c r="G294" s="40">
        <v>0</v>
      </c>
      <c r="H294" s="40">
        <v>0</v>
      </c>
      <c r="I294" s="19"/>
      <c r="J294" s="41"/>
    </row>
    <row r="295" spans="1:10" ht="22.5" customHeight="1">
      <c r="A295" s="42"/>
      <c r="B295" s="18"/>
      <c r="C295" s="18"/>
      <c r="D295" s="18"/>
      <c r="E295" s="19" t="s">
        <v>215</v>
      </c>
      <c r="F295" s="40">
        <v>7927</v>
      </c>
      <c r="G295" s="40">
        <v>0</v>
      </c>
      <c r="H295" s="40">
        <v>0</v>
      </c>
      <c r="I295" s="19" t="s">
        <v>387</v>
      </c>
      <c r="J295" s="43">
        <v>6787000</v>
      </c>
    </row>
    <row r="296" spans="1:10" ht="22.5" customHeight="1">
      <c r="A296" s="42"/>
      <c r="B296" s="18"/>
      <c r="C296" s="18"/>
      <c r="D296" s="18"/>
      <c r="E296" s="21"/>
      <c r="F296" s="44"/>
      <c r="G296" s="44"/>
      <c r="H296" s="44"/>
      <c r="I296" s="19" t="s">
        <v>388</v>
      </c>
      <c r="J296" s="43">
        <v>247000</v>
      </c>
    </row>
    <row r="297" spans="1:10" ht="22.5" customHeight="1">
      <c r="A297" s="42"/>
      <c r="B297" s="18"/>
      <c r="C297" s="18"/>
      <c r="D297" s="18"/>
      <c r="E297" s="21"/>
      <c r="F297" s="44"/>
      <c r="G297" s="44"/>
      <c r="H297" s="44"/>
      <c r="I297" s="19" t="s">
        <v>389</v>
      </c>
      <c r="J297" s="43">
        <v>713000</v>
      </c>
    </row>
    <row r="298" spans="1:10" ht="22.5" customHeight="1">
      <c r="A298" s="42"/>
      <c r="B298" s="18"/>
      <c r="C298" s="18"/>
      <c r="D298" s="18"/>
      <c r="E298" s="21"/>
      <c r="F298" s="44"/>
      <c r="G298" s="44"/>
      <c r="H298" s="44"/>
      <c r="I298" s="19" t="s">
        <v>390</v>
      </c>
      <c r="J298" s="43">
        <v>180000</v>
      </c>
    </row>
    <row r="299" spans="1:10" ht="22.5" customHeight="1">
      <c r="A299" s="42"/>
      <c r="B299" s="18"/>
      <c r="C299" s="18"/>
      <c r="D299" s="18"/>
      <c r="E299" s="19" t="s">
        <v>222</v>
      </c>
      <c r="F299" s="40">
        <v>763</v>
      </c>
      <c r="G299" s="40">
        <v>0</v>
      </c>
      <c r="H299" s="40">
        <v>0</v>
      </c>
      <c r="I299" s="19" t="s">
        <v>391</v>
      </c>
      <c r="J299" s="43">
        <v>240000</v>
      </c>
    </row>
    <row r="300" spans="1:10" ht="22.5" customHeight="1">
      <c r="A300" s="42"/>
      <c r="B300" s="18"/>
      <c r="C300" s="18"/>
      <c r="D300" s="18"/>
      <c r="E300" s="21"/>
      <c r="F300" s="44"/>
      <c r="G300" s="44"/>
      <c r="H300" s="44"/>
      <c r="I300" s="19" t="s">
        <v>392</v>
      </c>
      <c r="J300" s="43">
        <v>16000</v>
      </c>
    </row>
    <row r="301" spans="1:10" ht="22.5" customHeight="1">
      <c r="A301" s="42"/>
      <c r="B301" s="18"/>
      <c r="C301" s="18"/>
      <c r="D301" s="18"/>
      <c r="E301" s="21"/>
      <c r="F301" s="44"/>
      <c r="G301" s="44"/>
      <c r="H301" s="44"/>
      <c r="I301" s="19" t="s">
        <v>393</v>
      </c>
      <c r="J301" s="43">
        <v>340000</v>
      </c>
    </row>
    <row r="302" spans="1:10" ht="22.5" customHeight="1">
      <c r="A302" s="42"/>
      <c r="B302" s="18"/>
      <c r="C302" s="18"/>
      <c r="D302" s="18"/>
      <c r="E302" s="21"/>
      <c r="F302" s="44"/>
      <c r="G302" s="44"/>
      <c r="H302" s="44"/>
      <c r="I302" s="19" t="s">
        <v>394</v>
      </c>
      <c r="J302" s="43">
        <v>114000</v>
      </c>
    </row>
    <row r="303" spans="1:10" ht="22.5" customHeight="1">
      <c r="A303" s="42"/>
      <c r="B303" s="18"/>
      <c r="C303" s="18"/>
      <c r="D303" s="18"/>
      <c r="E303" s="21"/>
      <c r="F303" s="44"/>
      <c r="G303" s="44"/>
      <c r="H303" s="44"/>
      <c r="I303" s="19" t="s">
        <v>395</v>
      </c>
      <c r="J303" s="43">
        <v>53000</v>
      </c>
    </row>
    <row r="304" spans="1:10" ht="22.5" customHeight="1">
      <c r="A304" s="17"/>
      <c r="B304" s="15" t="s">
        <v>146</v>
      </c>
      <c r="C304" s="8"/>
      <c r="D304" s="8"/>
      <c r="E304" s="9"/>
      <c r="F304" s="40">
        <v>14790</v>
      </c>
      <c r="G304" s="40">
        <v>25680</v>
      </c>
      <c r="H304" s="40">
        <v>-10890</v>
      </c>
      <c r="I304" s="19"/>
      <c r="J304" s="41"/>
    </row>
    <row r="305" spans="1:10" ht="22.5" customHeight="1">
      <c r="A305" s="42"/>
      <c r="B305" s="17"/>
      <c r="C305" s="15" t="s">
        <v>147</v>
      </c>
      <c r="D305" s="8"/>
      <c r="E305" s="9"/>
      <c r="F305" s="40">
        <v>0</v>
      </c>
      <c r="G305" s="40">
        <v>7680</v>
      </c>
      <c r="H305" s="40">
        <v>-7680</v>
      </c>
      <c r="I305" s="19"/>
      <c r="J305" s="41"/>
    </row>
    <row r="306" spans="1:10" ht="22.5" customHeight="1">
      <c r="A306" s="42"/>
      <c r="B306" s="17"/>
      <c r="C306" s="15" t="s">
        <v>396</v>
      </c>
      <c r="D306" s="8"/>
      <c r="E306" s="9"/>
      <c r="F306" s="40">
        <v>0</v>
      </c>
      <c r="G306" s="40">
        <v>3000</v>
      </c>
      <c r="H306" s="40">
        <v>-3000</v>
      </c>
      <c r="I306" s="19"/>
      <c r="J306" s="41"/>
    </row>
    <row r="307" spans="1:10" ht="22.5" customHeight="1">
      <c r="A307" s="42"/>
      <c r="B307" s="17"/>
      <c r="C307" s="15" t="s">
        <v>149</v>
      </c>
      <c r="D307" s="8"/>
      <c r="E307" s="9"/>
      <c r="F307" s="40">
        <v>0</v>
      </c>
      <c r="G307" s="40">
        <v>9200</v>
      </c>
      <c r="H307" s="40">
        <v>-9200</v>
      </c>
      <c r="I307" s="19"/>
      <c r="J307" s="41"/>
    </row>
    <row r="308" ht="1.5" customHeight="1"/>
    <row r="309" ht="22.5" customHeight="1"/>
    <row r="310" ht="1.5" customHeight="1"/>
    <row r="311" ht="5.25" customHeight="1"/>
    <row r="312" spans="1:10" ht="16.5" customHeight="1">
      <c r="A312" s="65" t="s">
        <v>148</v>
      </c>
      <c r="B312" s="65"/>
      <c r="C312" s="65"/>
      <c r="D312" s="65"/>
      <c r="E312" s="65"/>
      <c r="F312" s="65"/>
      <c r="G312" s="65"/>
      <c r="H312" s="65"/>
      <c r="I312" s="38" t="s">
        <v>43</v>
      </c>
      <c r="J312" s="37" t="s">
        <v>603</v>
      </c>
    </row>
    <row r="313" ht="52.5" customHeight="1"/>
    <row r="314" spans="1:10" ht="31.5" customHeight="1">
      <c r="A314" s="53" t="s">
        <v>189</v>
      </c>
      <c r="B314" s="53"/>
      <c r="C314" s="53"/>
      <c r="D314" s="53"/>
      <c r="E314" s="53"/>
      <c r="F314" s="53"/>
      <c r="G314" s="53"/>
      <c r="H314" s="53"/>
      <c r="I314" s="53"/>
      <c r="J314" s="53"/>
    </row>
    <row r="315" ht="10.5" customHeight="1"/>
    <row r="316" spans="1:10" ht="16.5" customHeight="1">
      <c r="A316" s="66" t="s">
        <v>12</v>
      </c>
      <c r="B316" s="66"/>
      <c r="C316" s="66"/>
      <c r="D316" s="66"/>
      <c r="E316" s="37" t="s">
        <v>13</v>
      </c>
      <c r="F316" s="65" t="s">
        <v>14</v>
      </c>
      <c r="G316" s="65"/>
      <c r="H316" s="65"/>
      <c r="I316" s="65"/>
      <c r="J316" s="65"/>
    </row>
    <row r="317" spans="1:10" ht="22.5" customHeight="1">
      <c r="A317" s="57" t="s">
        <v>95</v>
      </c>
      <c r="B317" s="57"/>
      <c r="C317" s="57"/>
      <c r="D317" s="57"/>
      <c r="E317" s="57"/>
      <c r="F317" s="57" t="s">
        <v>2</v>
      </c>
      <c r="G317" s="60" t="s">
        <v>3</v>
      </c>
      <c r="H317" s="60" t="s">
        <v>96</v>
      </c>
      <c r="I317" s="57" t="s">
        <v>5</v>
      </c>
      <c r="J317" s="57"/>
    </row>
    <row r="318" spans="1:10" ht="22.5" customHeight="1">
      <c r="A318" s="39" t="s">
        <v>97</v>
      </c>
      <c r="B318" s="39" t="s">
        <v>98</v>
      </c>
      <c r="C318" s="39" t="s">
        <v>99</v>
      </c>
      <c r="D318" s="39" t="s">
        <v>100</v>
      </c>
      <c r="E318" s="6" t="s">
        <v>11</v>
      </c>
      <c r="F318" s="57"/>
      <c r="G318" s="60"/>
      <c r="H318" s="60"/>
      <c r="I318" s="57"/>
      <c r="J318" s="57"/>
    </row>
    <row r="319" spans="1:10" ht="22.5" customHeight="1">
      <c r="A319" s="42"/>
      <c r="B319" s="17"/>
      <c r="C319" s="15" t="s">
        <v>397</v>
      </c>
      <c r="D319" s="8"/>
      <c r="E319" s="9"/>
      <c r="F319" s="40">
        <v>0</v>
      </c>
      <c r="G319" s="40">
        <v>3800</v>
      </c>
      <c r="H319" s="40">
        <v>-3800</v>
      </c>
      <c r="I319" s="19"/>
      <c r="J319" s="41"/>
    </row>
    <row r="320" spans="1:10" ht="22.5" customHeight="1">
      <c r="A320" s="42"/>
      <c r="B320" s="17"/>
      <c r="C320" s="15" t="s">
        <v>150</v>
      </c>
      <c r="D320" s="8"/>
      <c r="E320" s="9"/>
      <c r="F320" s="40">
        <v>0</v>
      </c>
      <c r="G320" s="40">
        <v>2000</v>
      </c>
      <c r="H320" s="40">
        <v>-2000</v>
      </c>
      <c r="I320" s="19"/>
      <c r="J320" s="41"/>
    </row>
    <row r="321" spans="1:10" ht="22.5" customHeight="1">
      <c r="A321" s="42"/>
      <c r="B321" s="17"/>
      <c r="C321" s="15" t="s">
        <v>398</v>
      </c>
      <c r="D321" s="8"/>
      <c r="E321" s="9"/>
      <c r="F321" s="40">
        <v>5670</v>
      </c>
      <c r="G321" s="40">
        <v>0</v>
      </c>
      <c r="H321" s="40">
        <v>5670</v>
      </c>
      <c r="I321" s="19"/>
      <c r="J321" s="41"/>
    </row>
    <row r="322" spans="1:10" ht="22.5" customHeight="1">
      <c r="A322" s="42"/>
      <c r="B322" s="18"/>
      <c r="C322" s="18"/>
      <c r="D322" s="15" t="s">
        <v>399</v>
      </c>
      <c r="E322" s="9"/>
      <c r="F322" s="40">
        <v>370</v>
      </c>
      <c r="G322" s="40">
        <v>0</v>
      </c>
      <c r="H322" s="40">
        <v>0</v>
      </c>
      <c r="I322" s="19"/>
      <c r="J322" s="41"/>
    </row>
    <row r="323" spans="1:10" ht="22.5" customHeight="1">
      <c r="A323" s="42"/>
      <c r="B323" s="18"/>
      <c r="C323" s="18"/>
      <c r="D323" s="18"/>
      <c r="E323" s="19" t="s">
        <v>140</v>
      </c>
      <c r="F323" s="40">
        <v>370</v>
      </c>
      <c r="G323" s="40">
        <v>0</v>
      </c>
      <c r="H323" s="40">
        <v>0</v>
      </c>
      <c r="I323" s="19" t="s">
        <v>400</v>
      </c>
      <c r="J323" s="43">
        <v>70000</v>
      </c>
    </row>
    <row r="324" spans="1:10" ht="22.5" customHeight="1">
      <c r="A324" s="42"/>
      <c r="B324" s="18"/>
      <c r="C324" s="18"/>
      <c r="D324" s="18"/>
      <c r="E324" s="21"/>
      <c r="F324" s="44"/>
      <c r="G324" s="44"/>
      <c r="H324" s="44"/>
      <c r="I324" s="19" t="s">
        <v>401</v>
      </c>
      <c r="J324" s="43">
        <v>300000</v>
      </c>
    </row>
    <row r="325" spans="1:10" ht="22.5" customHeight="1">
      <c r="A325" s="42"/>
      <c r="B325" s="18"/>
      <c r="C325" s="18"/>
      <c r="D325" s="15" t="s">
        <v>402</v>
      </c>
      <c r="E325" s="9"/>
      <c r="F325" s="40">
        <v>500</v>
      </c>
      <c r="G325" s="40">
        <v>0</v>
      </c>
      <c r="H325" s="40">
        <v>0</v>
      </c>
      <c r="I325" s="19"/>
      <c r="J325" s="41"/>
    </row>
    <row r="326" spans="1:10" ht="22.5" customHeight="1">
      <c r="A326" s="42"/>
      <c r="B326" s="18"/>
      <c r="C326" s="18"/>
      <c r="D326" s="18"/>
      <c r="E326" s="19" t="s">
        <v>140</v>
      </c>
      <c r="F326" s="40">
        <v>500</v>
      </c>
      <c r="G326" s="40">
        <v>0</v>
      </c>
      <c r="H326" s="40">
        <v>0</v>
      </c>
      <c r="I326" s="19" t="s">
        <v>403</v>
      </c>
      <c r="J326" s="43">
        <v>200000</v>
      </c>
    </row>
    <row r="327" spans="1:10" ht="22.5" customHeight="1">
      <c r="A327" s="42"/>
      <c r="B327" s="18"/>
      <c r="C327" s="18"/>
      <c r="D327" s="18"/>
      <c r="E327" s="21"/>
      <c r="F327" s="44"/>
      <c r="G327" s="44"/>
      <c r="H327" s="44"/>
      <c r="I327" s="19" t="s">
        <v>404</v>
      </c>
      <c r="J327" s="43">
        <v>300000</v>
      </c>
    </row>
    <row r="328" spans="1:10" ht="22.5" customHeight="1">
      <c r="A328" s="42"/>
      <c r="B328" s="18"/>
      <c r="C328" s="18"/>
      <c r="D328" s="15" t="s">
        <v>405</v>
      </c>
      <c r="E328" s="9"/>
      <c r="F328" s="40">
        <v>2000</v>
      </c>
      <c r="G328" s="40">
        <v>0</v>
      </c>
      <c r="H328" s="40">
        <v>0</v>
      </c>
      <c r="I328" s="19"/>
      <c r="J328" s="41"/>
    </row>
    <row r="329" spans="1:10" ht="22.5" customHeight="1">
      <c r="A329" s="42"/>
      <c r="B329" s="18"/>
      <c r="C329" s="18"/>
      <c r="D329" s="18"/>
      <c r="E329" s="19" t="s">
        <v>140</v>
      </c>
      <c r="F329" s="40">
        <v>2000</v>
      </c>
      <c r="G329" s="40">
        <v>0</v>
      </c>
      <c r="H329" s="40">
        <v>0</v>
      </c>
      <c r="I329" s="19" t="s">
        <v>406</v>
      </c>
      <c r="J329" s="43">
        <v>1000000</v>
      </c>
    </row>
    <row r="330" spans="1:10" ht="22.5" customHeight="1">
      <c r="A330" s="42"/>
      <c r="B330" s="18"/>
      <c r="C330" s="18"/>
      <c r="D330" s="18"/>
      <c r="E330" s="21"/>
      <c r="F330" s="44"/>
      <c r="G330" s="44"/>
      <c r="H330" s="44"/>
      <c r="I330" s="19" t="s">
        <v>407</v>
      </c>
      <c r="J330" s="43">
        <v>1000000</v>
      </c>
    </row>
    <row r="331" spans="1:10" ht="22.5" customHeight="1">
      <c r="A331" s="42"/>
      <c r="B331" s="18"/>
      <c r="C331" s="18"/>
      <c r="D331" s="15" t="s">
        <v>408</v>
      </c>
      <c r="E331" s="9"/>
      <c r="F331" s="40">
        <v>500</v>
      </c>
      <c r="G331" s="40">
        <v>0</v>
      </c>
      <c r="H331" s="40">
        <v>0</v>
      </c>
      <c r="I331" s="19"/>
      <c r="J331" s="41"/>
    </row>
    <row r="332" spans="1:10" ht="22.5" customHeight="1">
      <c r="A332" s="42"/>
      <c r="B332" s="18"/>
      <c r="C332" s="18"/>
      <c r="D332" s="18"/>
      <c r="E332" s="19" t="s">
        <v>127</v>
      </c>
      <c r="F332" s="40">
        <v>500</v>
      </c>
      <c r="G332" s="40">
        <v>0</v>
      </c>
      <c r="H332" s="40">
        <v>0</v>
      </c>
      <c r="I332" s="19" t="s">
        <v>409</v>
      </c>
      <c r="J332" s="43">
        <v>500000</v>
      </c>
    </row>
    <row r="333" spans="1:10" ht="22.5" customHeight="1">
      <c r="A333" s="42"/>
      <c r="B333" s="18"/>
      <c r="C333" s="18"/>
      <c r="D333" s="15" t="s">
        <v>410</v>
      </c>
      <c r="E333" s="9"/>
      <c r="F333" s="40">
        <v>800</v>
      </c>
      <c r="G333" s="40">
        <v>0</v>
      </c>
      <c r="H333" s="40">
        <v>0</v>
      </c>
      <c r="I333" s="19"/>
      <c r="J333" s="41"/>
    </row>
    <row r="334" spans="1:10" ht="22.5" customHeight="1">
      <c r="A334" s="42"/>
      <c r="B334" s="18"/>
      <c r="C334" s="18"/>
      <c r="D334" s="18"/>
      <c r="E334" s="19" t="s">
        <v>140</v>
      </c>
      <c r="F334" s="40">
        <v>800</v>
      </c>
      <c r="G334" s="40">
        <v>0</v>
      </c>
      <c r="H334" s="40">
        <v>0</v>
      </c>
      <c r="I334" s="19" t="s">
        <v>411</v>
      </c>
      <c r="J334" s="43">
        <v>100000</v>
      </c>
    </row>
    <row r="335" spans="1:10" ht="22.5" customHeight="1">
      <c r="A335" s="42"/>
      <c r="B335" s="18"/>
      <c r="C335" s="18"/>
      <c r="D335" s="18"/>
      <c r="E335" s="21"/>
      <c r="F335" s="44"/>
      <c r="G335" s="44"/>
      <c r="H335" s="44"/>
      <c r="I335" s="19" t="s">
        <v>412</v>
      </c>
      <c r="J335" s="43">
        <v>700000</v>
      </c>
    </row>
    <row r="336" spans="1:10" ht="22.5" customHeight="1">
      <c r="A336" s="42"/>
      <c r="B336" s="18"/>
      <c r="C336" s="18"/>
      <c r="D336" s="15" t="s">
        <v>413</v>
      </c>
      <c r="E336" s="9"/>
      <c r="F336" s="40">
        <v>1500</v>
      </c>
      <c r="G336" s="40">
        <v>0</v>
      </c>
      <c r="H336" s="40">
        <v>0</v>
      </c>
      <c r="I336" s="19"/>
      <c r="J336" s="41"/>
    </row>
    <row r="337" spans="1:10" ht="22.5" customHeight="1">
      <c r="A337" s="42"/>
      <c r="B337" s="18"/>
      <c r="C337" s="18"/>
      <c r="D337" s="18"/>
      <c r="E337" s="19" t="s">
        <v>140</v>
      </c>
      <c r="F337" s="40">
        <v>1500</v>
      </c>
      <c r="G337" s="40">
        <v>0</v>
      </c>
      <c r="H337" s="40">
        <v>0</v>
      </c>
      <c r="I337" s="19" t="s">
        <v>414</v>
      </c>
      <c r="J337" s="43">
        <v>1500000</v>
      </c>
    </row>
    <row r="338" spans="1:10" ht="22.5" customHeight="1">
      <c r="A338" s="42"/>
      <c r="B338" s="17"/>
      <c r="C338" s="15" t="s">
        <v>415</v>
      </c>
      <c r="D338" s="8"/>
      <c r="E338" s="9"/>
      <c r="F338" s="40">
        <v>7200</v>
      </c>
      <c r="G338" s="40">
        <v>0</v>
      </c>
      <c r="H338" s="40">
        <v>7200</v>
      </c>
      <c r="I338" s="19"/>
      <c r="J338" s="41"/>
    </row>
    <row r="339" spans="1:10" ht="22.5" customHeight="1">
      <c r="A339" s="42"/>
      <c r="B339" s="18"/>
      <c r="C339" s="18"/>
      <c r="D339" s="15" t="s">
        <v>151</v>
      </c>
      <c r="E339" s="9"/>
      <c r="F339" s="40">
        <v>5100</v>
      </c>
      <c r="G339" s="40">
        <v>0</v>
      </c>
      <c r="H339" s="40">
        <v>0</v>
      </c>
      <c r="I339" s="19"/>
      <c r="J339" s="41"/>
    </row>
    <row r="340" spans="1:10" ht="22.5" customHeight="1">
      <c r="A340" s="42"/>
      <c r="B340" s="18"/>
      <c r="C340" s="18"/>
      <c r="D340" s="18"/>
      <c r="E340" s="19" t="s">
        <v>140</v>
      </c>
      <c r="F340" s="40">
        <v>5100</v>
      </c>
      <c r="G340" s="40">
        <v>0</v>
      </c>
      <c r="H340" s="40">
        <v>0</v>
      </c>
      <c r="I340" s="19" t="s">
        <v>416</v>
      </c>
      <c r="J340" s="43">
        <v>300000</v>
      </c>
    </row>
    <row r="341" spans="1:10" ht="22.5" customHeight="1">
      <c r="A341" s="42"/>
      <c r="B341" s="18"/>
      <c r="C341" s="18"/>
      <c r="D341" s="18"/>
      <c r="E341" s="21"/>
      <c r="F341" s="44"/>
      <c r="G341" s="44"/>
      <c r="H341" s="44"/>
      <c r="I341" s="19" t="s">
        <v>417</v>
      </c>
      <c r="J341" s="43">
        <v>1200000</v>
      </c>
    </row>
    <row r="342" spans="1:10" ht="22.5" customHeight="1">
      <c r="A342" s="42"/>
      <c r="B342" s="18"/>
      <c r="C342" s="18"/>
      <c r="D342" s="18"/>
      <c r="E342" s="21"/>
      <c r="F342" s="44"/>
      <c r="G342" s="44"/>
      <c r="H342" s="44"/>
      <c r="I342" s="19" t="s">
        <v>418</v>
      </c>
      <c r="J342" s="43">
        <v>3600000</v>
      </c>
    </row>
    <row r="343" spans="1:10" ht="22.5" customHeight="1">
      <c r="A343" s="42"/>
      <c r="B343" s="18"/>
      <c r="C343" s="18"/>
      <c r="D343" s="15" t="s">
        <v>419</v>
      </c>
      <c r="E343" s="9"/>
      <c r="F343" s="40">
        <v>2100</v>
      </c>
      <c r="G343" s="40">
        <v>0</v>
      </c>
      <c r="H343" s="40">
        <v>0</v>
      </c>
      <c r="I343" s="19"/>
      <c r="J343" s="41"/>
    </row>
    <row r="344" spans="1:10" ht="22.5" customHeight="1">
      <c r="A344" s="42"/>
      <c r="B344" s="18"/>
      <c r="C344" s="18"/>
      <c r="D344" s="18"/>
      <c r="E344" s="19" t="s">
        <v>140</v>
      </c>
      <c r="F344" s="40">
        <v>2100</v>
      </c>
      <c r="G344" s="40">
        <v>0</v>
      </c>
      <c r="H344" s="40">
        <v>0</v>
      </c>
      <c r="I344" s="19" t="s">
        <v>420</v>
      </c>
      <c r="J344" s="43">
        <v>1800000</v>
      </c>
    </row>
    <row r="345" spans="1:10" ht="22.5" customHeight="1">
      <c r="A345" s="42"/>
      <c r="B345" s="18"/>
      <c r="C345" s="18"/>
      <c r="D345" s="18"/>
      <c r="E345" s="21"/>
      <c r="F345" s="44"/>
      <c r="G345" s="44"/>
      <c r="H345" s="44"/>
      <c r="I345" s="19" t="s">
        <v>421</v>
      </c>
      <c r="J345" s="43">
        <v>300000</v>
      </c>
    </row>
    <row r="346" spans="1:10" ht="22.5" customHeight="1">
      <c r="A346" s="42"/>
      <c r="B346" s="17"/>
      <c r="C346" s="15" t="s">
        <v>422</v>
      </c>
      <c r="D346" s="8"/>
      <c r="E346" s="9"/>
      <c r="F346" s="40">
        <v>420</v>
      </c>
      <c r="G346" s="40">
        <v>0</v>
      </c>
      <c r="H346" s="40">
        <v>420</v>
      </c>
      <c r="I346" s="19"/>
      <c r="J346" s="41"/>
    </row>
    <row r="347" ht="1.5" customHeight="1"/>
    <row r="348" ht="22.5" customHeight="1"/>
    <row r="349" ht="1.5" customHeight="1"/>
    <row r="350" ht="5.25" customHeight="1"/>
    <row r="351" spans="1:10" ht="16.5" customHeight="1">
      <c r="A351" s="65" t="s">
        <v>152</v>
      </c>
      <c r="B351" s="65"/>
      <c r="C351" s="65"/>
      <c r="D351" s="65"/>
      <c r="E351" s="65"/>
      <c r="F351" s="65"/>
      <c r="G351" s="65"/>
      <c r="H351" s="65"/>
      <c r="I351" s="38" t="s">
        <v>43</v>
      </c>
      <c r="J351" s="37" t="s">
        <v>603</v>
      </c>
    </row>
    <row r="352" ht="52.5" customHeight="1"/>
    <row r="353" spans="1:10" ht="31.5" customHeight="1">
      <c r="A353" s="53" t="s">
        <v>189</v>
      </c>
      <c r="B353" s="53"/>
      <c r="C353" s="53"/>
      <c r="D353" s="53"/>
      <c r="E353" s="53"/>
      <c r="F353" s="53"/>
      <c r="G353" s="53"/>
      <c r="H353" s="53"/>
      <c r="I353" s="53"/>
      <c r="J353" s="53"/>
    </row>
    <row r="354" ht="10.5" customHeight="1"/>
    <row r="355" spans="1:10" ht="16.5" customHeight="1">
      <c r="A355" s="66" t="s">
        <v>12</v>
      </c>
      <c r="B355" s="66"/>
      <c r="C355" s="66"/>
      <c r="D355" s="66"/>
      <c r="E355" s="37" t="s">
        <v>13</v>
      </c>
      <c r="F355" s="65" t="s">
        <v>14</v>
      </c>
      <c r="G355" s="65"/>
      <c r="H355" s="65"/>
      <c r="I355" s="65"/>
      <c r="J355" s="65"/>
    </row>
    <row r="356" spans="1:10" ht="22.5" customHeight="1">
      <c r="A356" s="57" t="s">
        <v>95</v>
      </c>
      <c r="B356" s="57"/>
      <c r="C356" s="57"/>
      <c r="D356" s="57"/>
      <c r="E356" s="57"/>
      <c r="F356" s="57" t="s">
        <v>2</v>
      </c>
      <c r="G356" s="60" t="s">
        <v>3</v>
      </c>
      <c r="H356" s="60" t="s">
        <v>96</v>
      </c>
      <c r="I356" s="57" t="s">
        <v>5</v>
      </c>
      <c r="J356" s="57"/>
    </row>
    <row r="357" spans="1:10" ht="22.5" customHeight="1">
      <c r="A357" s="39" t="s">
        <v>97</v>
      </c>
      <c r="B357" s="39" t="s">
        <v>98</v>
      </c>
      <c r="C357" s="39" t="s">
        <v>99</v>
      </c>
      <c r="D357" s="39" t="s">
        <v>100</v>
      </c>
      <c r="E357" s="6" t="s">
        <v>11</v>
      </c>
      <c r="F357" s="57"/>
      <c r="G357" s="60"/>
      <c r="H357" s="60"/>
      <c r="I357" s="57"/>
      <c r="J357" s="57"/>
    </row>
    <row r="358" spans="1:10" ht="22.5" customHeight="1">
      <c r="A358" s="42"/>
      <c r="B358" s="18"/>
      <c r="C358" s="18"/>
      <c r="D358" s="15" t="s">
        <v>423</v>
      </c>
      <c r="E358" s="9"/>
      <c r="F358" s="40">
        <v>420</v>
      </c>
      <c r="G358" s="40">
        <v>0</v>
      </c>
      <c r="H358" s="40">
        <v>0</v>
      </c>
      <c r="I358" s="19"/>
      <c r="J358" s="41"/>
    </row>
    <row r="359" spans="1:10" ht="22.5" customHeight="1">
      <c r="A359" s="42"/>
      <c r="B359" s="18"/>
      <c r="C359" s="18"/>
      <c r="D359" s="18"/>
      <c r="E359" s="19" t="s">
        <v>140</v>
      </c>
      <c r="F359" s="40">
        <v>420</v>
      </c>
      <c r="G359" s="40">
        <v>0</v>
      </c>
      <c r="H359" s="40">
        <v>0</v>
      </c>
      <c r="I359" s="19" t="s">
        <v>424</v>
      </c>
      <c r="J359" s="43">
        <v>420000</v>
      </c>
    </row>
    <row r="360" spans="1:10" ht="22.5" customHeight="1">
      <c r="A360" s="42"/>
      <c r="B360" s="17"/>
      <c r="C360" s="15" t="s">
        <v>425</v>
      </c>
      <c r="D360" s="8"/>
      <c r="E360" s="9"/>
      <c r="F360" s="40">
        <v>1500</v>
      </c>
      <c r="G360" s="40">
        <v>0</v>
      </c>
      <c r="H360" s="40">
        <v>1500</v>
      </c>
      <c r="I360" s="19"/>
      <c r="J360" s="41"/>
    </row>
    <row r="361" spans="1:10" ht="22.5" customHeight="1">
      <c r="A361" s="42"/>
      <c r="B361" s="18"/>
      <c r="C361" s="18"/>
      <c r="D361" s="15" t="s">
        <v>426</v>
      </c>
      <c r="E361" s="9"/>
      <c r="F361" s="40">
        <v>500</v>
      </c>
      <c r="G361" s="40">
        <v>0</v>
      </c>
      <c r="H361" s="40">
        <v>0</v>
      </c>
      <c r="I361" s="19"/>
      <c r="J361" s="41"/>
    </row>
    <row r="362" spans="1:10" ht="22.5" customHeight="1">
      <c r="A362" s="42"/>
      <c r="B362" s="18"/>
      <c r="C362" s="18"/>
      <c r="D362" s="18"/>
      <c r="E362" s="19" t="s">
        <v>140</v>
      </c>
      <c r="F362" s="40">
        <v>500</v>
      </c>
      <c r="G362" s="40">
        <v>0</v>
      </c>
      <c r="H362" s="40">
        <v>0</v>
      </c>
      <c r="I362" s="19" t="s">
        <v>427</v>
      </c>
      <c r="J362" s="43">
        <v>500000</v>
      </c>
    </row>
    <row r="363" spans="1:10" ht="22.5" customHeight="1">
      <c r="A363" s="42"/>
      <c r="B363" s="18"/>
      <c r="C363" s="18"/>
      <c r="D363" s="15" t="s">
        <v>428</v>
      </c>
      <c r="E363" s="9"/>
      <c r="F363" s="40">
        <v>1000</v>
      </c>
      <c r="G363" s="40">
        <v>0</v>
      </c>
      <c r="H363" s="40">
        <v>0</v>
      </c>
      <c r="I363" s="19"/>
      <c r="J363" s="41"/>
    </row>
    <row r="364" spans="1:10" ht="22.5" customHeight="1">
      <c r="A364" s="42"/>
      <c r="B364" s="18"/>
      <c r="C364" s="18"/>
      <c r="D364" s="18"/>
      <c r="E364" s="19" t="s">
        <v>140</v>
      </c>
      <c r="F364" s="40">
        <v>1000</v>
      </c>
      <c r="G364" s="40">
        <v>0</v>
      </c>
      <c r="H364" s="40">
        <v>0</v>
      </c>
      <c r="I364" s="19" t="s">
        <v>429</v>
      </c>
      <c r="J364" s="43">
        <v>240000</v>
      </c>
    </row>
    <row r="365" spans="1:10" ht="22.5" customHeight="1">
      <c r="A365" s="42"/>
      <c r="B365" s="18"/>
      <c r="C365" s="18"/>
      <c r="D365" s="18"/>
      <c r="E365" s="21"/>
      <c r="F365" s="44"/>
      <c r="G365" s="44"/>
      <c r="H365" s="44"/>
      <c r="I365" s="19" t="s">
        <v>430</v>
      </c>
      <c r="J365" s="43">
        <v>200000</v>
      </c>
    </row>
    <row r="366" spans="1:10" ht="22.5" customHeight="1">
      <c r="A366" s="42"/>
      <c r="B366" s="18"/>
      <c r="C366" s="18"/>
      <c r="D366" s="18"/>
      <c r="E366" s="21"/>
      <c r="F366" s="44"/>
      <c r="G366" s="44"/>
      <c r="H366" s="44"/>
      <c r="I366" s="19" t="s">
        <v>431</v>
      </c>
      <c r="J366" s="43">
        <v>560000</v>
      </c>
    </row>
    <row r="367" spans="1:10" ht="22.5" customHeight="1">
      <c r="A367" s="15" t="s">
        <v>153</v>
      </c>
      <c r="B367" s="8"/>
      <c r="C367" s="8"/>
      <c r="D367" s="8"/>
      <c r="E367" s="9"/>
      <c r="F367" s="40">
        <v>77260</v>
      </c>
      <c r="G367" s="40">
        <v>60560</v>
      </c>
      <c r="H367" s="40">
        <v>16700</v>
      </c>
      <c r="I367" s="19"/>
      <c r="J367" s="41"/>
    </row>
    <row r="368" spans="1:10" ht="22.5" customHeight="1">
      <c r="A368" s="17"/>
      <c r="B368" s="15" t="s">
        <v>154</v>
      </c>
      <c r="C368" s="8"/>
      <c r="D368" s="8"/>
      <c r="E368" s="9"/>
      <c r="F368" s="40">
        <v>59690</v>
      </c>
      <c r="G368" s="40">
        <v>47800</v>
      </c>
      <c r="H368" s="40">
        <v>11890</v>
      </c>
      <c r="I368" s="19"/>
      <c r="J368" s="41"/>
    </row>
    <row r="369" spans="1:10" ht="22.5" customHeight="1">
      <c r="A369" s="42"/>
      <c r="B369" s="17"/>
      <c r="C369" s="15" t="s">
        <v>154</v>
      </c>
      <c r="D369" s="8"/>
      <c r="E369" s="9"/>
      <c r="F369" s="40">
        <v>0</v>
      </c>
      <c r="G369" s="40">
        <v>38800</v>
      </c>
      <c r="H369" s="40">
        <v>-38800</v>
      </c>
      <c r="I369" s="19"/>
      <c r="J369" s="41"/>
    </row>
    <row r="370" spans="1:10" ht="22.5" customHeight="1">
      <c r="A370" s="42"/>
      <c r="B370" s="17"/>
      <c r="C370" s="15" t="s">
        <v>155</v>
      </c>
      <c r="D370" s="8"/>
      <c r="E370" s="9"/>
      <c r="F370" s="40">
        <v>0</v>
      </c>
      <c r="G370" s="40">
        <v>9000</v>
      </c>
      <c r="H370" s="40">
        <v>-9000</v>
      </c>
      <c r="I370" s="19"/>
      <c r="J370" s="41"/>
    </row>
    <row r="371" spans="1:10" ht="22.5" customHeight="1">
      <c r="A371" s="42"/>
      <c r="B371" s="17"/>
      <c r="C371" s="15" t="s">
        <v>432</v>
      </c>
      <c r="D371" s="8"/>
      <c r="E371" s="9"/>
      <c r="F371" s="40">
        <v>50450</v>
      </c>
      <c r="G371" s="40">
        <v>0</v>
      </c>
      <c r="H371" s="40">
        <v>50450</v>
      </c>
      <c r="I371" s="19"/>
      <c r="J371" s="41"/>
    </row>
    <row r="372" spans="1:10" ht="22.5" customHeight="1">
      <c r="A372" s="42"/>
      <c r="B372" s="18"/>
      <c r="C372" s="18"/>
      <c r="D372" s="15" t="s">
        <v>433</v>
      </c>
      <c r="E372" s="9"/>
      <c r="F372" s="40">
        <v>49950</v>
      </c>
      <c r="G372" s="40">
        <v>0</v>
      </c>
      <c r="H372" s="40">
        <v>0</v>
      </c>
      <c r="I372" s="19"/>
      <c r="J372" s="41"/>
    </row>
    <row r="373" spans="1:10" ht="22.5" customHeight="1">
      <c r="A373" s="42"/>
      <c r="B373" s="18"/>
      <c r="C373" s="18"/>
      <c r="D373" s="18"/>
      <c r="E373" s="19" t="s">
        <v>138</v>
      </c>
      <c r="F373" s="40">
        <v>49950</v>
      </c>
      <c r="G373" s="40">
        <v>0</v>
      </c>
      <c r="H373" s="40">
        <v>0</v>
      </c>
      <c r="I373" s="19" t="s">
        <v>434</v>
      </c>
      <c r="J373" s="43">
        <v>4500000</v>
      </c>
    </row>
    <row r="374" spans="1:10" ht="22.5" customHeight="1">
      <c r="A374" s="42"/>
      <c r="B374" s="18"/>
      <c r="C374" s="18"/>
      <c r="D374" s="18"/>
      <c r="E374" s="21"/>
      <c r="F374" s="44"/>
      <c r="G374" s="44"/>
      <c r="H374" s="44"/>
      <c r="I374" s="19" t="s">
        <v>435</v>
      </c>
      <c r="J374" s="43">
        <v>5400000</v>
      </c>
    </row>
    <row r="375" spans="1:10" ht="22.5" customHeight="1">
      <c r="A375" s="42"/>
      <c r="B375" s="18"/>
      <c r="C375" s="18"/>
      <c r="D375" s="18"/>
      <c r="E375" s="21"/>
      <c r="F375" s="44"/>
      <c r="G375" s="44"/>
      <c r="H375" s="44"/>
      <c r="I375" s="19" t="s">
        <v>436</v>
      </c>
      <c r="J375" s="43">
        <v>4050000</v>
      </c>
    </row>
    <row r="376" spans="1:10" ht="22.5" customHeight="1">
      <c r="A376" s="42"/>
      <c r="B376" s="18"/>
      <c r="C376" s="18"/>
      <c r="D376" s="18"/>
      <c r="E376" s="21"/>
      <c r="F376" s="44"/>
      <c r="G376" s="44"/>
      <c r="H376" s="44"/>
      <c r="I376" s="19" t="s">
        <v>437</v>
      </c>
      <c r="J376" s="43">
        <v>4500000</v>
      </c>
    </row>
    <row r="377" spans="1:10" ht="22.5" customHeight="1">
      <c r="A377" s="42"/>
      <c r="B377" s="18"/>
      <c r="C377" s="18"/>
      <c r="D377" s="18"/>
      <c r="E377" s="21"/>
      <c r="F377" s="44"/>
      <c r="G377" s="44"/>
      <c r="H377" s="44"/>
      <c r="I377" s="19" t="s">
        <v>438</v>
      </c>
      <c r="J377" s="43">
        <v>2700000</v>
      </c>
    </row>
    <row r="378" spans="1:10" ht="22.5" customHeight="1">
      <c r="A378" s="42"/>
      <c r="B378" s="18"/>
      <c r="C378" s="18"/>
      <c r="D378" s="18"/>
      <c r="E378" s="21"/>
      <c r="F378" s="44"/>
      <c r="G378" s="44"/>
      <c r="H378" s="44"/>
      <c r="I378" s="19" t="s">
        <v>439</v>
      </c>
      <c r="J378" s="43">
        <v>2700000</v>
      </c>
    </row>
    <row r="379" spans="1:10" ht="22.5" customHeight="1">
      <c r="A379" s="42"/>
      <c r="B379" s="18"/>
      <c r="C379" s="18"/>
      <c r="D379" s="18"/>
      <c r="E379" s="21"/>
      <c r="F379" s="44"/>
      <c r="G379" s="44"/>
      <c r="H379" s="44"/>
      <c r="I379" s="19" t="s">
        <v>440</v>
      </c>
      <c r="J379" s="43">
        <v>4500000</v>
      </c>
    </row>
    <row r="380" spans="1:10" ht="22.5" customHeight="1">
      <c r="A380" s="42"/>
      <c r="B380" s="18"/>
      <c r="C380" s="18"/>
      <c r="D380" s="18"/>
      <c r="E380" s="21"/>
      <c r="F380" s="44"/>
      <c r="G380" s="44"/>
      <c r="H380" s="44"/>
      <c r="I380" s="19" t="s">
        <v>441</v>
      </c>
      <c r="J380" s="43">
        <v>2700000</v>
      </c>
    </row>
    <row r="381" spans="1:10" ht="22.5" customHeight="1">
      <c r="A381" s="42"/>
      <c r="B381" s="18"/>
      <c r="C381" s="18"/>
      <c r="D381" s="18"/>
      <c r="E381" s="21"/>
      <c r="F381" s="44"/>
      <c r="G381" s="44"/>
      <c r="H381" s="44"/>
      <c r="I381" s="19" t="s">
        <v>442</v>
      </c>
      <c r="J381" s="43">
        <v>2700000</v>
      </c>
    </row>
    <row r="382" spans="1:10" ht="22.5" customHeight="1">
      <c r="A382" s="42"/>
      <c r="B382" s="18"/>
      <c r="C382" s="18"/>
      <c r="D382" s="18"/>
      <c r="E382" s="21"/>
      <c r="F382" s="44"/>
      <c r="G382" s="44"/>
      <c r="H382" s="44"/>
      <c r="I382" s="19" t="s">
        <v>443</v>
      </c>
      <c r="J382" s="43">
        <v>1800000</v>
      </c>
    </row>
    <row r="383" spans="1:10" ht="22.5" customHeight="1">
      <c r="A383" s="42"/>
      <c r="B383" s="18"/>
      <c r="C383" s="18"/>
      <c r="D383" s="18"/>
      <c r="E383" s="21"/>
      <c r="F383" s="44"/>
      <c r="G383" s="44"/>
      <c r="H383" s="44"/>
      <c r="I383" s="19" t="s">
        <v>444</v>
      </c>
      <c r="J383" s="43">
        <v>4500000</v>
      </c>
    </row>
    <row r="384" spans="1:10" ht="22.5" customHeight="1">
      <c r="A384" s="42"/>
      <c r="B384" s="18"/>
      <c r="C384" s="18"/>
      <c r="D384" s="18"/>
      <c r="E384" s="21"/>
      <c r="F384" s="44"/>
      <c r="G384" s="44"/>
      <c r="H384" s="44"/>
      <c r="I384" s="19" t="s">
        <v>445</v>
      </c>
      <c r="J384" s="43">
        <v>9900000</v>
      </c>
    </row>
    <row r="385" spans="1:10" ht="22.5" customHeight="1">
      <c r="A385" s="42"/>
      <c r="B385" s="18"/>
      <c r="C385" s="18"/>
      <c r="D385" s="15" t="s">
        <v>446</v>
      </c>
      <c r="E385" s="9"/>
      <c r="F385" s="40">
        <v>500</v>
      </c>
      <c r="G385" s="40">
        <v>0</v>
      </c>
      <c r="H385" s="40">
        <v>0</v>
      </c>
      <c r="I385" s="19"/>
      <c r="J385" s="41"/>
    </row>
    <row r="386" ht="1.5" customHeight="1"/>
    <row r="387" ht="22.5" customHeight="1"/>
    <row r="388" ht="1.5" customHeight="1"/>
    <row r="389" ht="5.25" customHeight="1"/>
    <row r="390" spans="1:10" ht="16.5" customHeight="1">
      <c r="A390" s="65" t="s">
        <v>156</v>
      </c>
      <c r="B390" s="65"/>
      <c r="C390" s="65"/>
      <c r="D390" s="65"/>
      <c r="E390" s="65"/>
      <c r="F390" s="65"/>
      <c r="G390" s="65"/>
      <c r="H390" s="65"/>
      <c r="I390" s="38" t="s">
        <v>43</v>
      </c>
      <c r="J390" s="37" t="s">
        <v>603</v>
      </c>
    </row>
    <row r="391" ht="52.5" customHeight="1"/>
    <row r="392" spans="1:10" ht="31.5" customHeight="1">
      <c r="A392" s="53" t="s">
        <v>189</v>
      </c>
      <c r="B392" s="53"/>
      <c r="C392" s="53"/>
      <c r="D392" s="53"/>
      <c r="E392" s="53"/>
      <c r="F392" s="53"/>
      <c r="G392" s="53"/>
      <c r="H392" s="53"/>
      <c r="I392" s="53"/>
      <c r="J392" s="53"/>
    </row>
    <row r="393" ht="10.5" customHeight="1"/>
    <row r="394" spans="1:10" ht="16.5" customHeight="1">
      <c r="A394" s="66" t="s">
        <v>12</v>
      </c>
      <c r="B394" s="66"/>
      <c r="C394" s="66"/>
      <c r="D394" s="66"/>
      <c r="E394" s="37" t="s">
        <v>13</v>
      </c>
      <c r="F394" s="65" t="s">
        <v>14</v>
      </c>
      <c r="G394" s="65"/>
      <c r="H394" s="65"/>
      <c r="I394" s="65"/>
      <c r="J394" s="65"/>
    </row>
    <row r="395" spans="1:10" ht="22.5" customHeight="1">
      <c r="A395" s="57" t="s">
        <v>95</v>
      </c>
      <c r="B395" s="57"/>
      <c r="C395" s="57"/>
      <c r="D395" s="57"/>
      <c r="E395" s="57"/>
      <c r="F395" s="57" t="s">
        <v>2</v>
      </c>
      <c r="G395" s="60" t="s">
        <v>3</v>
      </c>
      <c r="H395" s="60" t="s">
        <v>96</v>
      </c>
      <c r="I395" s="57" t="s">
        <v>5</v>
      </c>
      <c r="J395" s="57"/>
    </row>
    <row r="396" spans="1:10" ht="22.5" customHeight="1">
      <c r="A396" s="39" t="s">
        <v>97</v>
      </c>
      <c r="B396" s="39" t="s">
        <v>98</v>
      </c>
      <c r="C396" s="39" t="s">
        <v>99</v>
      </c>
      <c r="D396" s="39" t="s">
        <v>100</v>
      </c>
      <c r="E396" s="6" t="s">
        <v>11</v>
      </c>
      <c r="F396" s="57"/>
      <c r="G396" s="60"/>
      <c r="H396" s="60"/>
      <c r="I396" s="57"/>
      <c r="J396" s="57"/>
    </row>
    <row r="397" spans="1:10" ht="22.5" customHeight="1">
      <c r="A397" s="42"/>
      <c r="B397" s="18"/>
      <c r="C397" s="18"/>
      <c r="D397" s="18"/>
      <c r="E397" s="19" t="s">
        <v>140</v>
      </c>
      <c r="F397" s="40">
        <v>500</v>
      </c>
      <c r="G397" s="40">
        <v>0</v>
      </c>
      <c r="H397" s="40">
        <v>0</v>
      </c>
      <c r="I397" s="19" t="s">
        <v>447</v>
      </c>
      <c r="J397" s="43">
        <v>200000</v>
      </c>
    </row>
    <row r="398" spans="1:10" ht="22.5" customHeight="1">
      <c r="A398" s="42"/>
      <c r="B398" s="18"/>
      <c r="C398" s="18"/>
      <c r="D398" s="18"/>
      <c r="E398" s="21"/>
      <c r="F398" s="44"/>
      <c r="G398" s="44"/>
      <c r="H398" s="44"/>
      <c r="I398" s="19" t="s">
        <v>448</v>
      </c>
      <c r="J398" s="43">
        <v>300000</v>
      </c>
    </row>
    <row r="399" spans="1:10" ht="22.5" customHeight="1">
      <c r="A399" s="42"/>
      <c r="B399" s="17"/>
      <c r="C399" s="15" t="s">
        <v>449</v>
      </c>
      <c r="D399" s="8"/>
      <c r="E399" s="9"/>
      <c r="F399" s="40">
        <v>9240</v>
      </c>
      <c r="G399" s="40">
        <v>0</v>
      </c>
      <c r="H399" s="40">
        <v>9240</v>
      </c>
      <c r="I399" s="19"/>
      <c r="J399" s="41"/>
    </row>
    <row r="400" spans="1:10" ht="22.5" customHeight="1">
      <c r="A400" s="42"/>
      <c r="B400" s="18"/>
      <c r="C400" s="18"/>
      <c r="D400" s="15" t="s">
        <v>450</v>
      </c>
      <c r="E400" s="9"/>
      <c r="F400" s="40">
        <v>9240</v>
      </c>
      <c r="G400" s="40">
        <v>0</v>
      </c>
      <c r="H400" s="40">
        <v>0</v>
      </c>
      <c r="I400" s="19"/>
      <c r="J400" s="41"/>
    </row>
    <row r="401" spans="1:10" ht="22.5" customHeight="1">
      <c r="A401" s="42"/>
      <c r="B401" s="18"/>
      <c r="C401" s="18"/>
      <c r="D401" s="18"/>
      <c r="E401" s="19" t="s">
        <v>140</v>
      </c>
      <c r="F401" s="40">
        <v>9240</v>
      </c>
      <c r="G401" s="40">
        <v>0</v>
      </c>
      <c r="H401" s="40">
        <v>0</v>
      </c>
      <c r="I401" s="19" t="s">
        <v>451</v>
      </c>
      <c r="J401" s="43">
        <v>5280000</v>
      </c>
    </row>
    <row r="402" spans="1:10" ht="22.5" customHeight="1">
      <c r="A402" s="42"/>
      <c r="B402" s="18"/>
      <c r="C402" s="18"/>
      <c r="D402" s="18"/>
      <c r="E402" s="21"/>
      <c r="F402" s="44"/>
      <c r="G402" s="44"/>
      <c r="H402" s="44"/>
      <c r="I402" s="19" t="s">
        <v>452</v>
      </c>
      <c r="J402" s="43">
        <v>3960000</v>
      </c>
    </row>
    <row r="403" spans="1:10" ht="22.5" customHeight="1">
      <c r="A403" s="17"/>
      <c r="B403" s="15" t="s">
        <v>453</v>
      </c>
      <c r="C403" s="8"/>
      <c r="D403" s="8"/>
      <c r="E403" s="9"/>
      <c r="F403" s="40">
        <v>8030</v>
      </c>
      <c r="G403" s="40">
        <v>7420</v>
      </c>
      <c r="H403" s="40">
        <v>610</v>
      </c>
      <c r="I403" s="19"/>
      <c r="J403" s="41"/>
    </row>
    <row r="404" spans="1:10" ht="22.5" customHeight="1">
      <c r="A404" s="42"/>
      <c r="B404" s="17"/>
      <c r="C404" s="15" t="s">
        <v>454</v>
      </c>
      <c r="D404" s="8"/>
      <c r="E404" s="9"/>
      <c r="F404" s="40">
        <v>0</v>
      </c>
      <c r="G404" s="40">
        <v>7420</v>
      </c>
      <c r="H404" s="40">
        <v>-7420</v>
      </c>
      <c r="I404" s="19"/>
      <c r="J404" s="41"/>
    </row>
    <row r="405" spans="1:10" ht="22.5" customHeight="1">
      <c r="A405" s="42"/>
      <c r="B405" s="17"/>
      <c r="C405" s="15" t="s">
        <v>455</v>
      </c>
      <c r="D405" s="8"/>
      <c r="E405" s="9"/>
      <c r="F405" s="40">
        <v>8030</v>
      </c>
      <c r="G405" s="40">
        <v>0</v>
      </c>
      <c r="H405" s="40">
        <v>8030</v>
      </c>
      <c r="I405" s="19"/>
      <c r="J405" s="41"/>
    </row>
    <row r="406" spans="1:10" ht="22.5" customHeight="1">
      <c r="A406" s="42"/>
      <c r="B406" s="18"/>
      <c r="C406" s="18"/>
      <c r="D406" s="15" t="s">
        <v>456</v>
      </c>
      <c r="E406" s="9"/>
      <c r="F406" s="40">
        <v>8030</v>
      </c>
      <c r="G406" s="40">
        <v>0</v>
      </c>
      <c r="H406" s="40">
        <v>0</v>
      </c>
      <c r="I406" s="19"/>
      <c r="J406" s="41"/>
    </row>
    <row r="407" spans="1:10" ht="22.5" customHeight="1">
      <c r="A407" s="42"/>
      <c r="B407" s="18"/>
      <c r="C407" s="18"/>
      <c r="D407" s="18"/>
      <c r="E407" s="19" t="s">
        <v>138</v>
      </c>
      <c r="F407" s="40">
        <v>500</v>
      </c>
      <c r="G407" s="40">
        <v>0</v>
      </c>
      <c r="H407" s="40">
        <v>0</v>
      </c>
      <c r="I407" s="19" t="s">
        <v>457</v>
      </c>
      <c r="J407" s="43">
        <v>500000</v>
      </c>
    </row>
    <row r="408" spans="1:10" ht="22.5" customHeight="1">
      <c r="A408" s="42"/>
      <c r="B408" s="18"/>
      <c r="C408" s="18"/>
      <c r="D408" s="18"/>
      <c r="E408" s="19" t="s">
        <v>126</v>
      </c>
      <c r="F408" s="40">
        <v>2000</v>
      </c>
      <c r="G408" s="40">
        <v>0</v>
      </c>
      <c r="H408" s="40">
        <v>0</v>
      </c>
      <c r="I408" s="19" t="s">
        <v>458</v>
      </c>
      <c r="J408" s="43">
        <v>200000</v>
      </c>
    </row>
    <row r="409" spans="1:10" ht="22.5" customHeight="1">
      <c r="A409" s="42"/>
      <c r="B409" s="18"/>
      <c r="C409" s="18"/>
      <c r="D409" s="18"/>
      <c r="E409" s="21"/>
      <c r="F409" s="44"/>
      <c r="G409" s="44"/>
      <c r="H409" s="44"/>
      <c r="I409" s="19" t="s">
        <v>459</v>
      </c>
      <c r="J409" s="43">
        <v>1100000</v>
      </c>
    </row>
    <row r="410" spans="1:10" ht="22.5" customHeight="1">
      <c r="A410" s="42"/>
      <c r="B410" s="18"/>
      <c r="C410" s="18"/>
      <c r="D410" s="18"/>
      <c r="E410" s="21"/>
      <c r="F410" s="44"/>
      <c r="G410" s="44"/>
      <c r="H410" s="44"/>
      <c r="I410" s="19" t="s">
        <v>460</v>
      </c>
      <c r="J410" s="43">
        <v>700000</v>
      </c>
    </row>
    <row r="411" spans="1:10" ht="22.5" customHeight="1">
      <c r="A411" s="42"/>
      <c r="B411" s="18"/>
      <c r="C411" s="18"/>
      <c r="D411" s="18"/>
      <c r="E411" s="19" t="s">
        <v>461</v>
      </c>
      <c r="F411" s="40">
        <v>5530</v>
      </c>
      <c r="G411" s="40">
        <v>0</v>
      </c>
      <c r="H411" s="40">
        <v>0</v>
      </c>
      <c r="I411" s="19" t="s">
        <v>462</v>
      </c>
      <c r="J411" s="43">
        <v>5530000</v>
      </c>
    </row>
    <row r="412" spans="1:10" ht="22.5" customHeight="1">
      <c r="A412" s="17"/>
      <c r="B412" s="15" t="s">
        <v>463</v>
      </c>
      <c r="C412" s="8"/>
      <c r="D412" s="8"/>
      <c r="E412" s="9"/>
      <c r="F412" s="40">
        <v>1540</v>
      </c>
      <c r="G412" s="40">
        <v>0</v>
      </c>
      <c r="H412" s="40">
        <v>1540</v>
      </c>
      <c r="I412" s="19"/>
      <c r="J412" s="41"/>
    </row>
    <row r="413" spans="1:10" ht="22.5" customHeight="1">
      <c r="A413" s="42"/>
      <c r="B413" s="17"/>
      <c r="C413" s="15" t="s">
        <v>464</v>
      </c>
      <c r="D413" s="8"/>
      <c r="E413" s="9"/>
      <c r="F413" s="40">
        <v>1540</v>
      </c>
      <c r="G413" s="40">
        <v>0</v>
      </c>
      <c r="H413" s="40">
        <v>1540</v>
      </c>
      <c r="I413" s="19"/>
      <c r="J413" s="41"/>
    </row>
    <row r="414" spans="1:10" ht="22.5" customHeight="1">
      <c r="A414" s="42"/>
      <c r="B414" s="18"/>
      <c r="C414" s="18"/>
      <c r="D414" s="15" t="s">
        <v>465</v>
      </c>
      <c r="E414" s="9"/>
      <c r="F414" s="40">
        <v>500</v>
      </c>
      <c r="G414" s="40">
        <v>0</v>
      </c>
      <c r="H414" s="40">
        <v>0</v>
      </c>
      <c r="I414" s="19"/>
      <c r="J414" s="41"/>
    </row>
    <row r="415" spans="1:10" ht="22.5" customHeight="1">
      <c r="A415" s="42"/>
      <c r="B415" s="18"/>
      <c r="C415" s="18"/>
      <c r="D415" s="18"/>
      <c r="E415" s="19" t="s">
        <v>140</v>
      </c>
      <c r="F415" s="40">
        <v>500</v>
      </c>
      <c r="G415" s="40">
        <v>0</v>
      </c>
      <c r="H415" s="40">
        <v>0</v>
      </c>
      <c r="I415" s="19" t="s">
        <v>466</v>
      </c>
      <c r="J415" s="43">
        <v>350000</v>
      </c>
    </row>
    <row r="416" spans="1:10" ht="22.5" customHeight="1">
      <c r="A416" s="42"/>
      <c r="B416" s="18"/>
      <c r="C416" s="18"/>
      <c r="D416" s="18"/>
      <c r="E416" s="21"/>
      <c r="F416" s="44"/>
      <c r="G416" s="44"/>
      <c r="H416" s="44"/>
      <c r="I416" s="19" t="s">
        <v>467</v>
      </c>
      <c r="J416" s="43">
        <v>150000</v>
      </c>
    </row>
    <row r="417" spans="1:10" ht="22.5" customHeight="1">
      <c r="A417" s="42"/>
      <c r="B417" s="18"/>
      <c r="C417" s="18"/>
      <c r="D417" s="15" t="s">
        <v>468</v>
      </c>
      <c r="E417" s="9"/>
      <c r="F417" s="40">
        <v>1040</v>
      </c>
      <c r="G417" s="40">
        <v>0</v>
      </c>
      <c r="H417" s="40">
        <v>0</v>
      </c>
      <c r="I417" s="19"/>
      <c r="J417" s="41"/>
    </row>
    <row r="418" spans="1:10" ht="22.5" customHeight="1">
      <c r="A418" s="42"/>
      <c r="B418" s="18"/>
      <c r="C418" s="18"/>
      <c r="D418" s="18"/>
      <c r="E418" s="19" t="s">
        <v>140</v>
      </c>
      <c r="F418" s="40">
        <v>1040</v>
      </c>
      <c r="G418" s="40">
        <v>0</v>
      </c>
      <c r="H418" s="40">
        <v>0</v>
      </c>
      <c r="I418" s="19" t="s">
        <v>469</v>
      </c>
      <c r="J418" s="43">
        <v>700000</v>
      </c>
    </row>
    <row r="419" spans="1:10" ht="22.5" customHeight="1">
      <c r="A419" s="42"/>
      <c r="B419" s="18"/>
      <c r="C419" s="18"/>
      <c r="D419" s="18"/>
      <c r="E419" s="21"/>
      <c r="F419" s="44"/>
      <c r="G419" s="44"/>
      <c r="H419" s="44"/>
      <c r="I419" s="19" t="s">
        <v>470</v>
      </c>
      <c r="J419" s="43">
        <v>340000</v>
      </c>
    </row>
    <row r="420" spans="1:10" ht="22.5" customHeight="1">
      <c r="A420" s="17"/>
      <c r="B420" s="15" t="s">
        <v>157</v>
      </c>
      <c r="C420" s="8"/>
      <c r="D420" s="8"/>
      <c r="E420" s="9"/>
      <c r="F420" s="40">
        <v>8000</v>
      </c>
      <c r="G420" s="40">
        <v>5340</v>
      </c>
      <c r="H420" s="40">
        <v>2660</v>
      </c>
      <c r="I420" s="19"/>
      <c r="J420" s="41"/>
    </row>
    <row r="421" spans="1:10" ht="22.5" customHeight="1">
      <c r="A421" s="42"/>
      <c r="B421" s="17"/>
      <c r="C421" s="15" t="s">
        <v>471</v>
      </c>
      <c r="D421" s="8"/>
      <c r="E421" s="9"/>
      <c r="F421" s="40">
        <v>0</v>
      </c>
      <c r="G421" s="40">
        <v>5340</v>
      </c>
      <c r="H421" s="40">
        <v>-5340</v>
      </c>
      <c r="I421" s="19"/>
      <c r="J421" s="41"/>
    </row>
    <row r="422" spans="1:10" ht="22.5" customHeight="1">
      <c r="A422" s="42"/>
      <c r="B422" s="17"/>
      <c r="C422" s="15" t="s">
        <v>472</v>
      </c>
      <c r="D422" s="8"/>
      <c r="E422" s="9"/>
      <c r="F422" s="40">
        <v>8000</v>
      </c>
      <c r="G422" s="40">
        <v>0</v>
      </c>
      <c r="H422" s="40">
        <v>8000</v>
      </c>
      <c r="I422" s="19"/>
      <c r="J422" s="41"/>
    </row>
    <row r="423" spans="1:10" ht="22.5" customHeight="1">
      <c r="A423" s="42"/>
      <c r="B423" s="18"/>
      <c r="C423" s="18"/>
      <c r="D423" s="15" t="s">
        <v>473</v>
      </c>
      <c r="E423" s="9"/>
      <c r="F423" s="40">
        <v>8000</v>
      </c>
      <c r="G423" s="40">
        <v>0</v>
      </c>
      <c r="H423" s="40">
        <v>0</v>
      </c>
      <c r="I423" s="19"/>
      <c r="J423" s="41"/>
    </row>
    <row r="424" spans="1:10" ht="22.5" customHeight="1">
      <c r="A424" s="42"/>
      <c r="B424" s="18"/>
      <c r="C424" s="18"/>
      <c r="D424" s="18"/>
      <c r="E424" s="19" t="s">
        <v>138</v>
      </c>
      <c r="F424" s="40">
        <v>1750</v>
      </c>
      <c r="G424" s="40">
        <v>0</v>
      </c>
      <c r="H424" s="40">
        <v>0</v>
      </c>
      <c r="I424" s="19" t="s">
        <v>474</v>
      </c>
      <c r="J424" s="43">
        <v>1750000</v>
      </c>
    </row>
    <row r="425" ht="1.5" customHeight="1"/>
    <row r="426" ht="22.5" customHeight="1"/>
    <row r="427" ht="1.5" customHeight="1"/>
    <row r="428" ht="5.25" customHeight="1"/>
    <row r="429" spans="1:10" ht="16.5" customHeight="1">
      <c r="A429" s="65" t="s">
        <v>475</v>
      </c>
      <c r="B429" s="65"/>
      <c r="C429" s="65"/>
      <c r="D429" s="65"/>
      <c r="E429" s="65"/>
      <c r="F429" s="65"/>
      <c r="G429" s="65"/>
      <c r="H429" s="65"/>
      <c r="I429" s="38" t="s">
        <v>43</v>
      </c>
      <c r="J429" s="37" t="s">
        <v>603</v>
      </c>
    </row>
    <row r="430" ht="52.5" customHeight="1"/>
    <row r="431" spans="1:10" ht="31.5" customHeight="1">
      <c r="A431" s="53" t="s">
        <v>189</v>
      </c>
      <c r="B431" s="53"/>
      <c r="C431" s="53"/>
      <c r="D431" s="53"/>
      <c r="E431" s="53"/>
      <c r="F431" s="53"/>
      <c r="G431" s="53"/>
      <c r="H431" s="53"/>
      <c r="I431" s="53"/>
      <c r="J431" s="53"/>
    </row>
    <row r="432" ht="10.5" customHeight="1"/>
    <row r="433" spans="1:10" ht="16.5" customHeight="1">
      <c r="A433" s="66" t="s">
        <v>12</v>
      </c>
      <c r="B433" s="66"/>
      <c r="C433" s="66"/>
      <c r="D433" s="66"/>
      <c r="E433" s="37" t="s">
        <v>13</v>
      </c>
      <c r="F433" s="65" t="s">
        <v>14</v>
      </c>
      <c r="G433" s="65"/>
      <c r="H433" s="65"/>
      <c r="I433" s="65"/>
      <c r="J433" s="65"/>
    </row>
    <row r="434" spans="1:10" ht="22.5" customHeight="1">
      <c r="A434" s="57" t="s">
        <v>95</v>
      </c>
      <c r="B434" s="57"/>
      <c r="C434" s="57"/>
      <c r="D434" s="57"/>
      <c r="E434" s="57"/>
      <c r="F434" s="57" t="s">
        <v>2</v>
      </c>
      <c r="G434" s="60" t="s">
        <v>3</v>
      </c>
      <c r="H434" s="60" t="s">
        <v>96</v>
      </c>
      <c r="I434" s="57" t="s">
        <v>5</v>
      </c>
      <c r="J434" s="57"/>
    </row>
    <row r="435" spans="1:10" ht="22.5" customHeight="1">
      <c r="A435" s="39" t="s">
        <v>97</v>
      </c>
      <c r="B435" s="39" t="s">
        <v>98</v>
      </c>
      <c r="C435" s="39" t="s">
        <v>99</v>
      </c>
      <c r="D435" s="39" t="s">
        <v>100</v>
      </c>
      <c r="E435" s="6" t="s">
        <v>11</v>
      </c>
      <c r="F435" s="57"/>
      <c r="G435" s="60"/>
      <c r="H435" s="60"/>
      <c r="I435" s="57"/>
      <c r="J435" s="57"/>
    </row>
    <row r="436" spans="1:10" ht="22.5" customHeight="1">
      <c r="A436" s="42"/>
      <c r="B436" s="18"/>
      <c r="C436" s="18"/>
      <c r="D436" s="18"/>
      <c r="E436" s="19" t="s">
        <v>126</v>
      </c>
      <c r="F436" s="40">
        <v>5250</v>
      </c>
      <c r="G436" s="40">
        <v>0</v>
      </c>
      <c r="H436" s="40">
        <v>0</v>
      </c>
      <c r="I436" s="19" t="s">
        <v>476</v>
      </c>
      <c r="J436" s="43">
        <v>2850000</v>
      </c>
    </row>
    <row r="437" spans="1:10" ht="22.5" customHeight="1">
      <c r="A437" s="42"/>
      <c r="B437" s="18"/>
      <c r="C437" s="18"/>
      <c r="D437" s="18"/>
      <c r="E437" s="21"/>
      <c r="F437" s="44"/>
      <c r="G437" s="44"/>
      <c r="H437" s="44"/>
      <c r="I437" s="19" t="s">
        <v>477</v>
      </c>
      <c r="J437" s="43">
        <v>2000000</v>
      </c>
    </row>
    <row r="438" spans="1:10" ht="22.5" customHeight="1">
      <c r="A438" s="42"/>
      <c r="B438" s="18"/>
      <c r="C438" s="18"/>
      <c r="D438" s="18"/>
      <c r="E438" s="21"/>
      <c r="F438" s="44"/>
      <c r="G438" s="44"/>
      <c r="H438" s="44"/>
      <c r="I438" s="19" t="s">
        <v>478</v>
      </c>
      <c r="J438" s="43">
        <v>400000</v>
      </c>
    </row>
    <row r="439" spans="1:10" ht="22.5" customHeight="1">
      <c r="A439" s="42"/>
      <c r="B439" s="18"/>
      <c r="C439" s="18"/>
      <c r="D439" s="18"/>
      <c r="E439" s="19" t="s">
        <v>479</v>
      </c>
      <c r="F439" s="40">
        <v>1000</v>
      </c>
      <c r="G439" s="40">
        <v>0</v>
      </c>
      <c r="H439" s="40">
        <v>0</v>
      </c>
      <c r="I439" s="19" t="s">
        <v>480</v>
      </c>
      <c r="J439" s="43">
        <v>1000000</v>
      </c>
    </row>
    <row r="440" spans="1:10" ht="22.5" customHeight="1">
      <c r="A440" s="15" t="s">
        <v>158</v>
      </c>
      <c r="B440" s="8"/>
      <c r="C440" s="8"/>
      <c r="D440" s="8"/>
      <c r="E440" s="9"/>
      <c r="F440" s="40">
        <v>19668</v>
      </c>
      <c r="G440" s="40">
        <v>11780</v>
      </c>
      <c r="H440" s="40">
        <v>7888</v>
      </c>
      <c r="I440" s="19"/>
      <c r="J440" s="41"/>
    </row>
    <row r="441" spans="1:10" ht="22.5" customHeight="1">
      <c r="A441" s="17"/>
      <c r="B441" s="15" t="s">
        <v>481</v>
      </c>
      <c r="C441" s="8"/>
      <c r="D441" s="8"/>
      <c r="E441" s="9"/>
      <c r="F441" s="40">
        <v>2000</v>
      </c>
      <c r="G441" s="40">
        <v>2490</v>
      </c>
      <c r="H441" s="40">
        <v>-490</v>
      </c>
      <c r="I441" s="19"/>
      <c r="J441" s="41"/>
    </row>
    <row r="442" spans="1:10" ht="22.5" customHeight="1">
      <c r="A442" s="42"/>
      <c r="B442" s="17"/>
      <c r="C442" s="15" t="s">
        <v>482</v>
      </c>
      <c r="D442" s="8"/>
      <c r="E442" s="9"/>
      <c r="F442" s="40">
        <v>0</v>
      </c>
      <c r="G442" s="40">
        <v>2490</v>
      </c>
      <c r="H442" s="40">
        <v>-2490</v>
      </c>
      <c r="I442" s="19"/>
      <c r="J442" s="41"/>
    </row>
    <row r="443" spans="1:10" ht="22.5" customHeight="1">
      <c r="A443" s="42"/>
      <c r="B443" s="17"/>
      <c r="C443" s="15" t="s">
        <v>483</v>
      </c>
      <c r="D443" s="8"/>
      <c r="E443" s="9"/>
      <c r="F443" s="40">
        <v>2000</v>
      </c>
      <c r="G443" s="40">
        <v>0</v>
      </c>
      <c r="H443" s="40">
        <v>2000</v>
      </c>
      <c r="I443" s="19"/>
      <c r="J443" s="41"/>
    </row>
    <row r="444" spans="1:10" ht="22.5" customHeight="1">
      <c r="A444" s="42"/>
      <c r="B444" s="18"/>
      <c r="C444" s="18"/>
      <c r="D444" s="15" t="s">
        <v>484</v>
      </c>
      <c r="E444" s="9"/>
      <c r="F444" s="40">
        <v>800</v>
      </c>
      <c r="G444" s="40">
        <v>0</v>
      </c>
      <c r="H444" s="40">
        <v>0</v>
      </c>
      <c r="I444" s="19"/>
      <c r="J444" s="41"/>
    </row>
    <row r="445" spans="1:10" ht="22.5" customHeight="1">
      <c r="A445" s="42"/>
      <c r="B445" s="18"/>
      <c r="C445" s="18"/>
      <c r="D445" s="18"/>
      <c r="E445" s="19" t="s">
        <v>106</v>
      </c>
      <c r="F445" s="40">
        <v>600</v>
      </c>
      <c r="G445" s="40">
        <v>0</v>
      </c>
      <c r="H445" s="40">
        <v>0</v>
      </c>
      <c r="I445" s="19" t="s">
        <v>485</v>
      </c>
      <c r="J445" s="43">
        <v>600000</v>
      </c>
    </row>
    <row r="446" spans="1:10" ht="22.5" customHeight="1">
      <c r="A446" s="42"/>
      <c r="B446" s="18"/>
      <c r="C446" s="18"/>
      <c r="D446" s="18"/>
      <c r="E446" s="19" t="s">
        <v>159</v>
      </c>
      <c r="F446" s="40">
        <v>200</v>
      </c>
      <c r="G446" s="40">
        <v>0</v>
      </c>
      <c r="H446" s="40">
        <v>0</v>
      </c>
      <c r="I446" s="19" t="s">
        <v>486</v>
      </c>
      <c r="J446" s="43">
        <v>200000</v>
      </c>
    </row>
    <row r="447" spans="1:10" ht="22.5" customHeight="1">
      <c r="A447" s="42"/>
      <c r="B447" s="18"/>
      <c r="C447" s="18"/>
      <c r="D447" s="15" t="s">
        <v>487</v>
      </c>
      <c r="E447" s="9"/>
      <c r="F447" s="40">
        <v>500</v>
      </c>
      <c r="G447" s="40">
        <v>0</v>
      </c>
      <c r="H447" s="40">
        <v>0</v>
      </c>
      <c r="I447" s="19"/>
      <c r="J447" s="41"/>
    </row>
    <row r="448" spans="1:10" ht="22.5" customHeight="1">
      <c r="A448" s="42"/>
      <c r="B448" s="18"/>
      <c r="C448" s="18"/>
      <c r="D448" s="18"/>
      <c r="E448" s="19" t="s">
        <v>140</v>
      </c>
      <c r="F448" s="40">
        <v>500</v>
      </c>
      <c r="G448" s="40">
        <v>0</v>
      </c>
      <c r="H448" s="40">
        <v>0</v>
      </c>
      <c r="I448" s="19" t="s">
        <v>488</v>
      </c>
      <c r="J448" s="43">
        <v>230000</v>
      </c>
    </row>
    <row r="449" spans="1:10" ht="22.5" customHeight="1">
      <c r="A449" s="42"/>
      <c r="B449" s="18"/>
      <c r="C449" s="18"/>
      <c r="D449" s="18"/>
      <c r="E449" s="21"/>
      <c r="F449" s="44"/>
      <c r="G449" s="44"/>
      <c r="H449" s="44"/>
      <c r="I449" s="19" t="s">
        <v>489</v>
      </c>
      <c r="J449" s="43">
        <v>270000</v>
      </c>
    </row>
    <row r="450" spans="1:10" ht="22.5" customHeight="1">
      <c r="A450" s="42"/>
      <c r="B450" s="18"/>
      <c r="C450" s="18"/>
      <c r="D450" s="15" t="s">
        <v>490</v>
      </c>
      <c r="E450" s="9"/>
      <c r="F450" s="40">
        <v>700</v>
      </c>
      <c r="G450" s="40">
        <v>0</v>
      </c>
      <c r="H450" s="40">
        <v>0</v>
      </c>
      <c r="I450" s="19"/>
      <c r="J450" s="41"/>
    </row>
    <row r="451" spans="1:10" ht="22.5" customHeight="1">
      <c r="A451" s="42"/>
      <c r="B451" s="18"/>
      <c r="C451" s="18"/>
      <c r="D451" s="18"/>
      <c r="E451" s="19" t="s">
        <v>140</v>
      </c>
      <c r="F451" s="40">
        <v>700</v>
      </c>
      <c r="G451" s="40">
        <v>0</v>
      </c>
      <c r="H451" s="40">
        <v>0</v>
      </c>
      <c r="I451" s="19" t="s">
        <v>491</v>
      </c>
      <c r="J451" s="43">
        <v>300000</v>
      </c>
    </row>
    <row r="452" spans="1:10" ht="22.5" customHeight="1">
      <c r="A452" s="42"/>
      <c r="B452" s="18"/>
      <c r="C452" s="18"/>
      <c r="D452" s="18"/>
      <c r="E452" s="21"/>
      <c r="F452" s="44"/>
      <c r="G452" s="44"/>
      <c r="H452" s="44"/>
      <c r="I452" s="19" t="s">
        <v>492</v>
      </c>
      <c r="J452" s="43">
        <v>400000</v>
      </c>
    </row>
    <row r="453" spans="1:10" ht="22.5" customHeight="1">
      <c r="A453" s="17"/>
      <c r="B453" s="15" t="s">
        <v>493</v>
      </c>
      <c r="C453" s="8"/>
      <c r="D453" s="8"/>
      <c r="E453" s="9"/>
      <c r="F453" s="40">
        <v>1400</v>
      </c>
      <c r="G453" s="40">
        <v>600</v>
      </c>
      <c r="H453" s="40">
        <v>800</v>
      </c>
      <c r="I453" s="19"/>
      <c r="J453" s="41"/>
    </row>
    <row r="454" spans="1:10" ht="22.5" customHeight="1">
      <c r="A454" s="42"/>
      <c r="B454" s="17"/>
      <c r="C454" s="15" t="s">
        <v>494</v>
      </c>
      <c r="D454" s="8"/>
      <c r="E454" s="9"/>
      <c r="F454" s="40">
        <v>0</v>
      </c>
      <c r="G454" s="40">
        <v>600</v>
      </c>
      <c r="H454" s="40">
        <v>-600</v>
      </c>
      <c r="I454" s="19"/>
      <c r="J454" s="41"/>
    </row>
    <row r="455" spans="1:10" ht="22.5" customHeight="1">
      <c r="A455" s="42"/>
      <c r="B455" s="17"/>
      <c r="C455" s="15" t="s">
        <v>495</v>
      </c>
      <c r="D455" s="8"/>
      <c r="E455" s="9"/>
      <c r="F455" s="40">
        <v>500</v>
      </c>
      <c r="G455" s="40">
        <v>0</v>
      </c>
      <c r="H455" s="40">
        <v>500</v>
      </c>
      <c r="I455" s="19"/>
      <c r="J455" s="41"/>
    </row>
    <row r="456" spans="1:10" ht="22.5" customHeight="1">
      <c r="A456" s="42"/>
      <c r="B456" s="18"/>
      <c r="C456" s="18"/>
      <c r="D456" s="15" t="s">
        <v>496</v>
      </c>
      <c r="E456" s="9"/>
      <c r="F456" s="40">
        <v>500</v>
      </c>
      <c r="G456" s="40">
        <v>0</v>
      </c>
      <c r="H456" s="40">
        <v>0</v>
      </c>
      <c r="I456" s="19"/>
      <c r="J456" s="41"/>
    </row>
    <row r="457" spans="1:10" ht="22.5" customHeight="1">
      <c r="A457" s="42"/>
      <c r="B457" s="18"/>
      <c r="C457" s="18"/>
      <c r="D457" s="18"/>
      <c r="E457" s="19" t="s">
        <v>138</v>
      </c>
      <c r="F457" s="40">
        <v>300</v>
      </c>
      <c r="G457" s="40">
        <v>0</v>
      </c>
      <c r="H457" s="40">
        <v>0</v>
      </c>
      <c r="I457" s="19" t="s">
        <v>497</v>
      </c>
      <c r="J457" s="43">
        <v>300000</v>
      </c>
    </row>
    <row r="458" spans="1:10" ht="22.5" customHeight="1">
      <c r="A458" s="42"/>
      <c r="B458" s="18"/>
      <c r="C458" s="18"/>
      <c r="D458" s="18"/>
      <c r="E458" s="19" t="s">
        <v>126</v>
      </c>
      <c r="F458" s="40">
        <v>200</v>
      </c>
      <c r="G458" s="40">
        <v>0</v>
      </c>
      <c r="H458" s="40">
        <v>0</v>
      </c>
      <c r="I458" s="19" t="s">
        <v>498</v>
      </c>
      <c r="J458" s="43">
        <v>200000</v>
      </c>
    </row>
    <row r="459" spans="1:10" ht="22.5" customHeight="1">
      <c r="A459" s="42"/>
      <c r="B459" s="17"/>
      <c r="C459" s="15" t="s">
        <v>499</v>
      </c>
      <c r="D459" s="8"/>
      <c r="E459" s="9"/>
      <c r="F459" s="40">
        <v>900</v>
      </c>
      <c r="G459" s="40">
        <v>0</v>
      </c>
      <c r="H459" s="40">
        <v>900</v>
      </c>
      <c r="I459" s="19"/>
      <c r="J459" s="41"/>
    </row>
    <row r="460" spans="1:10" ht="22.5" customHeight="1">
      <c r="A460" s="42"/>
      <c r="B460" s="18"/>
      <c r="C460" s="18"/>
      <c r="D460" s="15" t="s">
        <v>500</v>
      </c>
      <c r="E460" s="9"/>
      <c r="F460" s="40">
        <v>300</v>
      </c>
      <c r="G460" s="40">
        <v>0</v>
      </c>
      <c r="H460" s="40">
        <v>0</v>
      </c>
      <c r="I460" s="19"/>
      <c r="J460" s="41"/>
    </row>
    <row r="461" spans="1:10" ht="22.5" customHeight="1">
      <c r="A461" s="42"/>
      <c r="B461" s="18"/>
      <c r="C461" s="18"/>
      <c r="D461" s="18"/>
      <c r="E461" s="19" t="s">
        <v>106</v>
      </c>
      <c r="F461" s="40">
        <v>300</v>
      </c>
      <c r="G461" s="40">
        <v>0</v>
      </c>
      <c r="H461" s="40">
        <v>0</v>
      </c>
      <c r="I461" s="19" t="s">
        <v>501</v>
      </c>
      <c r="J461" s="43">
        <v>300000</v>
      </c>
    </row>
    <row r="462" spans="1:10" ht="22.5" customHeight="1">
      <c r="A462" s="42"/>
      <c r="B462" s="18"/>
      <c r="C462" s="18"/>
      <c r="D462" s="15" t="s">
        <v>502</v>
      </c>
      <c r="E462" s="9"/>
      <c r="F462" s="40">
        <v>600</v>
      </c>
      <c r="G462" s="40">
        <v>0</v>
      </c>
      <c r="H462" s="40">
        <v>0</v>
      </c>
      <c r="I462" s="19"/>
      <c r="J462" s="41"/>
    </row>
    <row r="463" spans="1:10" ht="22.5" customHeight="1">
      <c r="A463" s="42"/>
      <c r="B463" s="18"/>
      <c r="C463" s="18"/>
      <c r="D463" s="18"/>
      <c r="E463" s="19" t="s">
        <v>106</v>
      </c>
      <c r="F463" s="40">
        <v>600</v>
      </c>
      <c r="G463" s="40">
        <v>0</v>
      </c>
      <c r="H463" s="40">
        <v>0</v>
      </c>
      <c r="I463" s="19" t="s">
        <v>503</v>
      </c>
      <c r="J463" s="43">
        <v>600000</v>
      </c>
    </row>
    <row r="464" ht="1.5" customHeight="1"/>
    <row r="465" ht="22.5" customHeight="1"/>
    <row r="466" ht="1.5" customHeight="1"/>
    <row r="467" ht="5.25" customHeight="1"/>
    <row r="468" spans="1:10" ht="16.5" customHeight="1">
      <c r="A468" s="65" t="s">
        <v>504</v>
      </c>
      <c r="B468" s="65"/>
      <c r="C468" s="65"/>
      <c r="D468" s="65"/>
      <c r="E468" s="65"/>
      <c r="F468" s="65"/>
      <c r="G468" s="65"/>
      <c r="H468" s="65"/>
      <c r="I468" s="38" t="s">
        <v>43</v>
      </c>
      <c r="J468" s="37" t="s">
        <v>603</v>
      </c>
    </row>
    <row r="469" ht="52.5" customHeight="1"/>
    <row r="470" spans="1:10" ht="31.5" customHeight="1">
      <c r="A470" s="53" t="s">
        <v>189</v>
      </c>
      <c r="B470" s="53"/>
      <c r="C470" s="53"/>
      <c r="D470" s="53"/>
      <c r="E470" s="53"/>
      <c r="F470" s="53"/>
      <c r="G470" s="53"/>
      <c r="H470" s="53"/>
      <c r="I470" s="53"/>
      <c r="J470" s="53"/>
    </row>
    <row r="471" ht="10.5" customHeight="1"/>
    <row r="472" spans="1:10" ht="16.5" customHeight="1">
      <c r="A472" s="66" t="s">
        <v>12</v>
      </c>
      <c r="B472" s="66"/>
      <c r="C472" s="66"/>
      <c r="D472" s="66"/>
      <c r="E472" s="37" t="s">
        <v>13</v>
      </c>
      <c r="F472" s="65" t="s">
        <v>14</v>
      </c>
      <c r="G472" s="65"/>
      <c r="H472" s="65"/>
      <c r="I472" s="65"/>
      <c r="J472" s="65"/>
    </row>
    <row r="473" spans="1:10" ht="22.5" customHeight="1">
      <c r="A473" s="57" t="s">
        <v>95</v>
      </c>
      <c r="B473" s="57"/>
      <c r="C473" s="57"/>
      <c r="D473" s="57"/>
      <c r="E473" s="57"/>
      <c r="F473" s="57" t="s">
        <v>2</v>
      </c>
      <c r="G473" s="60" t="s">
        <v>3</v>
      </c>
      <c r="H473" s="60" t="s">
        <v>96</v>
      </c>
      <c r="I473" s="57" t="s">
        <v>5</v>
      </c>
      <c r="J473" s="57"/>
    </row>
    <row r="474" spans="1:10" ht="22.5" customHeight="1">
      <c r="A474" s="39" t="s">
        <v>97</v>
      </c>
      <c r="B474" s="39" t="s">
        <v>98</v>
      </c>
      <c r="C474" s="39" t="s">
        <v>99</v>
      </c>
      <c r="D474" s="39" t="s">
        <v>100</v>
      </c>
      <c r="E474" s="6" t="s">
        <v>11</v>
      </c>
      <c r="F474" s="57"/>
      <c r="G474" s="60"/>
      <c r="H474" s="60"/>
      <c r="I474" s="57"/>
      <c r="J474" s="57"/>
    </row>
    <row r="475" spans="1:10" ht="22.5" customHeight="1">
      <c r="A475" s="17"/>
      <c r="B475" s="15" t="s">
        <v>160</v>
      </c>
      <c r="C475" s="8"/>
      <c r="D475" s="8"/>
      <c r="E475" s="9"/>
      <c r="F475" s="40">
        <v>10318</v>
      </c>
      <c r="G475" s="40">
        <v>6690</v>
      </c>
      <c r="H475" s="40">
        <v>3628</v>
      </c>
      <c r="I475" s="19"/>
      <c r="J475" s="41"/>
    </row>
    <row r="476" spans="1:10" ht="22.5" customHeight="1">
      <c r="A476" s="42"/>
      <c r="B476" s="17"/>
      <c r="C476" s="15" t="s">
        <v>505</v>
      </c>
      <c r="D476" s="8"/>
      <c r="E476" s="9"/>
      <c r="F476" s="40">
        <v>0</v>
      </c>
      <c r="G476" s="40">
        <v>672</v>
      </c>
      <c r="H476" s="40">
        <v>-672</v>
      </c>
      <c r="I476" s="19"/>
      <c r="J476" s="41"/>
    </row>
    <row r="477" spans="1:10" ht="22.5" customHeight="1">
      <c r="A477" s="42"/>
      <c r="B477" s="17"/>
      <c r="C477" s="15" t="s">
        <v>161</v>
      </c>
      <c r="D477" s="8"/>
      <c r="E477" s="9"/>
      <c r="F477" s="40">
        <v>0</v>
      </c>
      <c r="G477" s="40">
        <v>1300</v>
      </c>
      <c r="H477" s="40">
        <v>-1300</v>
      </c>
      <c r="I477" s="19"/>
      <c r="J477" s="41"/>
    </row>
    <row r="478" spans="1:10" ht="22.5" customHeight="1">
      <c r="A478" s="42"/>
      <c r="B478" s="17"/>
      <c r="C478" s="15" t="s">
        <v>162</v>
      </c>
      <c r="D478" s="8"/>
      <c r="E478" s="9"/>
      <c r="F478" s="40">
        <v>0</v>
      </c>
      <c r="G478" s="40">
        <v>4718</v>
      </c>
      <c r="H478" s="40">
        <v>-4718</v>
      </c>
      <c r="I478" s="19"/>
      <c r="J478" s="41"/>
    </row>
    <row r="479" spans="1:10" ht="22.5" customHeight="1">
      <c r="A479" s="42"/>
      <c r="B479" s="17"/>
      <c r="C479" s="15" t="s">
        <v>506</v>
      </c>
      <c r="D479" s="8"/>
      <c r="E479" s="9"/>
      <c r="F479" s="40">
        <v>600</v>
      </c>
      <c r="G479" s="40">
        <v>0</v>
      </c>
      <c r="H479" s="40">
        <v>600</v>
      </c>
      <c r="I479" s="19"/>
      <c r="J479" s="41"/>
    </row>
    <row r="480" spans="1:10" ht="22.5" customHeight="1">
      <c r="A480" s="42"/>
      <c r="B480" s="18"/>
      <c r="C480" s="18"/>
      <c r="D480" s="15" t="s">
        <v>505</v>
      </c>
      <c r="E480" s="9"/>
      <c r="F480" s="40">
        <v>600</v>
      </c>
      <c r="G480" s="40">
        <v>0</v>
      </c>
      <c r="H480" s="40">
        <v>0</v>
      </c>
      <c r="I480" s="19"/>
      <c r="J480" s="41"/>
    </row>
    <row r="481" spans="1:10" ht="22.5" customHeight="1">
      <c r="A481" s="42"/>
      <c r="B481" s="18"/>
      <c r="C481" s="18"/>
      <c r="D481" s="18"/>
      <c r="E481" s="19" t="s">
        <v>106</v>
      </c>
      <c r="F481" s="40">
        <v>600</v>
      </c>
      <c r="G481" s="40">
        <v>0</v>
      </c>
      <c r="H481" s="40">
        <v>0</v>
      </c>
      <c r="I481" s="19" t="s">
        <v>507</v>
      </c>
      <c r="J481" s="43">
        <v>600000</v>
      </c>
    </row>
    <row r="482" spans="1:10" ht="22.5" customHeight="1">
      <c r="A482" s="42"/>
      <c r="B482" s="17"/>
      <c r="C482" s="15" t="s">
        <v>508</v>
      </c>
      <c r="D482" s="8"/>
      <c r="E482" s="9"/>
      <c r="F482" s="40">
        <v>9718</v>
      </c>
      <c r="G482" s="40">
        <v>0</v>
      </c>
      <c r="H482" s="40">
        <v>9718</v>
      </c>
      <c r="I482" s="19"/>
      <c r="J482" s="41"/>
    </row>
    <row r="483" spans="1:10" ht="22.5" customHeight="1">
      <c r="A483" s="42"/>
      <c r="B483" s="18"/>
      <c r="C483" s="18"/>
      <c r="D483" s="15" t="s">
        <v>509</v>
      </c>
      <c r="E483" s="9"/>
      <c r="F483" s="40">
        <v>2718</v>
      </c>
      <c r="G483" s="40">
        <v>0</v>
      </c>
      <c r="H483" s="40">
        <v>0</v>
      </c>
      <c r="I483" s="19"/>
      <c r="J483" s="41"/>
    </row>
    <row r="484" spans="1:10" ht="22.5" customHeight="1">
      <c r="A484" s="42"/>
      <c r="B484" s="18"/>
      <c r="C484" s="18"/>
      <c r="D484" s="18"/>
      <c r="E484" s="19" t="s">
        <v>106</v>
      </c>
      <c r="F484" s="40">
        <v>2718</v>
      </c>
      <c r="G484" s="40">
        <v>0</v>
      </c>
      <c r="H484" s="40">
        <v>0</v>
      </c>
      <c r="I484" s="19" t="s">
        <v>510</v>
      </c>
      <c r="J484" s="43">
        <v>2640000</v>
      </c>
    </row>
    <row r="485" spans="1:10" ht="22.5" customHeight="1">
      <c r="A485" s="42"/>
      <c r="B485" s="18"/>
      <c r="C485" s="18"/>
      <c r="D485" s="18"/>
      <c r="E485" s="21"/>
      <c r="F485" s="44"/>
      <c r="G485" s="44"/>
      <c r="H485" s="44"/>
      <c r="I485" s="19" t="s">
        <v>511</v>
      </c>
      <c r="J485" s="43">
        <v>78000</v>
      </c>
    </row>
    <row r="486" spans="1:10" ht="22.5" customHeight="1">
      <c r="A486" s="42"/>
      <c r="B486" s="18"/>
      <c r="C486" s="18"/>
      <c r="D486" s="15" t="s">
        <v>163</v>
      </c>
      <c r="E486" s="9"/>
      <c r="F486" s="40">
        <v>7000</v>
      </c>
      <c r="G486" s="40">
        <v>0</v>
      </c>
      <c r="H486" s="40">
        <v>0</v>
      </c>
      <c r="I486" s="19"/>
      <c r="J486" s="41"/>
    </row>
    <row r="487" spans="1:10" ht="22.5" customHeight="1">
      <c r="A487" s="42"/>
      <c r="B487" s="18"/>
      <c r="C487" s="18"/>
      <c r="D487" s="18"/>
      <c r="E487" s="19" t="s">
        <v>106</v>
      </c>
      <c r="F487" s="40">
        <v>6500</v>
      </c>
      <c r="G487" s="40">
        <v>0</v>
      </c>
      <c r="H487" s="40">
        <v>0</v>
      </c>
      <c r="I487" s="19" t="s">
        <v>512</v>
      </c>
      <c r="J487" s="43">
        <v>2500000</v>
      </c>
    </row>
    <row r="488" spans="1:10" ht="22.5" customHeight="1">
      <c r="A488" s="42"/>
      <c r="B488" s="18"/>
      <c r="C488" s="18"/>
      <c r="D488" s="18"/>
      <c r="E488" s="21"/>
      <c r="F488" s="44"/>
      <c r="G488" s="44"/>
      <c r="H488" s="44"/>
      <c r="I488" s="19" t="s">
        <v>513</v>
      </c>
      <c r="J488" s="43">
        <v>4000000</v>
      </c>
    </row>
    <row r="489" spans="1:10" ht="22.5" customHeight="1">
      <c r="A489" s="42"/>
      <c r="B489" s="18"/>
      <c r="C489" s="18"/>
      <c r="D489" s="18"/>
      <c r="E489" s="19" t="s">
        <v>126</v>
      </c>
      <c r="F489" s="40">
        <v>500</v>
      </c>
      <c r="G489" s="40">
        <v>0</v>
      </c>
      <c r="H489" s="40">
        <v>0</v>
      </c>
      <c r="I489" s="19" t="s">
        <v>514</v>
      </c>
      <c r="J489" s="43">
        <v>500000</v>
      </c>
    </row>
    <row r="490" spans="1:10" ht="22.5" customHeight="1">
      <c r="A490" s="17"/>
      <c r="B490" s="15" t="s">
        <v>164</v>
      </c>
      <c r="C490" s="8"/>
      <c r="D490" s="8"/>
      <c r="E490" s="9"/>
      <c r="F490" s="40">
        <v>5950</v>
      </c>
      <c r="G490" s="40">
        <v>2000</v>
      </c>
      <c r="H490" s="40">
        <v>3950</v>
      </c>
      <c r="I490" s="19"/>
      <c r="J490" s="41"/>
    </row>
    <row r="491" spans="1:10" ht="22.5" customHeight="1">
      <c r="A491" s="42"/>
      <c r="B491" s="17"/>
      <c r="C491" s="15" t="s">
        <v>165</v>
      </c>
      <c r="D491" s="8"/>
      <c r="E491" s="9"/>
      <c r="F491" s="40">
        <v>0</v>
      </c>
      <c r="G491" s="40">
        <v>2000</v>
      </c>
      <c r="H491" s="40">
        <v>-2000</v>
      </c>
      <c r="I491" s="19"/>
      <c r="J491" s="41"/>
    </row>
    <row r="492" spans="1:10" ht="22.5" customHeight="1">
      <c r="A492" s="42"/>
      <c r="B492" s="17"/>
      <c r="C492" s="15" t="s">
        <v>515</v>
      </c>
      <c r="D492" s="8"/>
      <c r="E492" s="9"/>
      <c r="F492" s="40">
        <v>5950</v>
      </c>
      <c r="G492" s="40">
        <v>0</v>
      </c>
      <c r="H492" s="40">
        <v>5950</v>
      </c>
      <c r="I492" s="19"/>
      <c r="J492" s="41"/>
    </row>
    <row r="493" spans="1:10" ht="22.5" customHeight="1">
      <c r="A493" s="42"/>
      <c r="B493" s="18"/>
      <c r="C493" s="18"/>
      <c r="D493" s="15" t="s">
        <v>516</v>
      </c>
      <c r="E493" s="9"/>
      <c r="F493" s="40">
        <v>4000</v>
      </c>
      <c r="G493" s="40">
        <v>0</v>
      </c>
      <c r="H493" s="40">
        <v>0</v>
      </c>
      <c r="I493" s="19"/>
      <c r="J493" s="41"/>
    </row>
    <row r="494" spans="1:10" ht="22.5" customHeight="1">
      <c r="A494" s="42"/>
      <c r="B494" s="18"/>
      <c r="C494" s="18"/>
      <c r="D494" s="18"/>
      <c r="E494" s="19" t="s">
        <v>166</v>
      </c>
      <c r="F494" s="40">
        <v>4000</v>
      </c>
      <c r="G494" s="40">
        <v>0</v>
      </c>
      <c r="H494" s="40">
        <v>0</v>
      </c>
      <c r="I494" s="19" t="s">
        <v>517</v>
      </c>
      <c r="J494" s="43">
        <v>3000000</v>
      </c>
    </row>
    <row r="495" spans="1:10" ht="22.5" customHeight="1">
      <c r="A495" s="42"/>
      <c r="B495" s="18"/>
      <c r="C495" s="18"/>
      <c r="D495" s="18"/>
      <c r="E495" s="21"/>
      <c r="F495" s="44"/>
      <c r="G495" s="44"/>
      <c r="H495" s="44"/>
      <c r="I495" s="19" t="s">
        <v>518</v>
      </c>
      <c r="J495" s="43">
        <v>1000000</v>
      </c>
    </row>
    <row r="496" spans="1:10" ht="22.5" customHeight="1">
      <c r="A496" s="42"/>
      <c r="B496" s="18"/>
      <c r="C496" s="18"/>
      <c r="D496" s="15" t="s">
        <v>519</v>
      </c>
      <c r="E496" s="9"/>
      <c r="F496" s="40">
        <v>1950</v>
      </c>
      <c r="G496" s="40">
        <v>0</v>
      </c>
      <c r="H496" s="40">
        <v>0</v>
      </c>
      <c r="I496" s="19"/>
      <c r="J496" s="41"/>
    </row>
    <row r="497" spans="1:10" ht="22.5" customHeight="1">
      <c r="A497" s="42"/>
      <c r="B497" s="18"/>
      <c r="C497" s="18"/>
      <c r="D497" s="18"/>
      <c r="E497" s="19" t="s">
        <v>166</v>
      </c>
      <c r="F497" s="40">
        <v>1950</v>
      </c>
      <c r="G497" s="40">
        <v>0</v>
      </c>
      <c r="H497" s="40">
        <v>0</v>
      </c>
      <c r="I497" s="19" t="s">
        <v>520</v>
      </c>
      <c r="J497" s="43">
        <v>1200000</v>
      </c>
    </row>
    <row r="498" spans="1:10" ht="22.5" customHeight="1">
      <c r="A498" s="42"/>
      <c r="B498" s="18"/>
      <c r="C498" s="18"/>
      <c r="D498" s="18"/>
      <c r="E498" s="21"/>
      <c r="F498" s="44"/>
      <c r="G498" s="44"/>
      <c r="H498" s="44"/>
      <c r="I498" s="19" t="s">
        <v>521</v>
      </c>
      <c r="J498" s="43">
        <v>750000</v>
      </c>
    </row>
    <row r="499" spans="1:10" ht="22.5" customHeight="1">
      <c r="A499" s="15" t="s">
        <v>167</v>
      </c>
      <c r="B499" s="8"/>
      <c r="C499" s="8"/>
      <c r="D499" s="8"/>
      <c r="E499" s="9"/>
      <c r="F499" s="40">
        <v>172421</v>
      </c>
      <c r="G499" s="40">
        <v>131903</v>
      </c>
      <c r="H499" s="40">
        <v>40518</v>
      </c>
      <c r="I499" s="19"/>
      <c r="J499" s="41"/>
    </row>
    <row r="500" spans="1:10" ht="22.5" customHeight="1">
      <c r="A500" s="17"/>
      <c r="B500" s="15" t="s">
        <v>168</v>
      </c>
      <c r="C500" s="8"/>
      <c r="D500" s="8"/>
      <c r="E500" s="9"/>
      <c r="F500" s="40">
        <v>0</v>
      </c>
      <c r="G500" s="40">
        <v>23550</v>
      </c>
      <c r="H500" s="40">
        <v>-23550</v>
      </c>
      <c r="I500" s="19"/>
      <c r="J500" s="41"/>
    </row>
    <row r="501" spans="1:10" ht="22.5" customHeight="1">
      <c r="A501" s="42"/>
      <c r="B501" s="17"/>
      <c r="C501" s="15" t="s">
        <v>169</v>
      </c>
      <c r="D501" s="8"/>
      <c r="E501" s="9"/>
      <c r="F501" s="40">
        <v>0</v>
      </c>
      <c r="G501" s="40">
        <v>23550</v>
      </c>
      <c r="H501" s="40">
        <v>-23550</v>
      </c>
      <c r="I501" s="19"/>
      <c r="J501" s="41"/>
    </row>
    <row r="502" spans="1:10" ht="22.5" customHeight="1">
      <c r="A502" s="17"/>
      <c r="B502" s="15" t="s">
        <v>522</v>
      </c>
      <c r="C502" s="8"/>
      <c r="D502" s="8"/>
      <c r="E502" s="9"/>
      <c r="F502" s="40">
        <v>76725</v>
      </c>
      <c r="G502" s="40">
        <v>0</v>
      </c>
      <c r="H502" s="40">
        <v>76725</v>
      </c>
      <c r="I502" s="19"/>
      <c r="J502" s="41"/>
    </row>
    <row r="503" ht="1.5" customHeight="1"/>
    <row r="504" ht="22.5" customHeight="1"/>
    <row r="505" ht="1.5" customHeight="1"/>
    <row r="506" ht="5.25" customHeight="1"/>
    <row r="507" spans="1:10" ht="16.5" customHeight="1">
      <c r="A507" s="65" t="s">
        <v>523</v>
      </c>
      <c r="B507" s="65"/>
      <c r="C507" s="65"/>
      <c r="D507" s="65"/>
      <c r="E507" s="65"/>
      <c r="F507" s="65"/>
      <c r="G507" s="65"/>
      <c r="H507" s="65"/>
      <c r="I507" s="38" t="s">
        <v>43</v>
      </c>
      <c r="J507" s="37" t="s">
        <v>603</v>
      </c>
    </row>
    <row r="508" ht="52.5" customHeight="1"/>
    <row r="509" spans="1:10" ht="31.5" customHeight="1">
      <c r="A509" s="53" t="s">
        <v>189</v>
      </c>
      <c r="B509" s="53"/>
      <c r="C509" s="53"/>
      <c r="D509" s="53"/>
      <c r="E509" s="53"/>
      <c r="F509" s="53"/>
      <c r="G509" s="53"/>
      <c r="H509" s="53"/>
      <c r="I509" s="53"/>
      <c r="J509" s="53"/>
    </row>
    <row r="510" ht="10.5" customHeight="1"/>
    <row r="511" spans="1:10" ht="16.5" customHeight="1">
      <c r="A511" s="66" t="s">
        <v>12</v>
      </c>
      <c r="B511" s="66"/>
      <c r="C511" s="66"/>
      <c r="D511" s="66"/>
      <c r="E511" s="37" t="s">
        <v>13</v>
      </c>
      <c r="F511" s="65" t="s">
        <v>14</v>
      </c>
      <c r="G511" s="65"/>
      <c r="H511" s="65"/>
      <c r="I511" s="65"/>
      <c r="J511" s="65"/>
    </row>
    <row r="512" spans="1:10" ht="22.5" customHeight="1">
      <c r="A512" s="57" t="s">
        <v>95</v>
      </c>
      <c r="B512" s="57"/>
      <c r="C512" s="57"/>
      <c r="D512" s="57"/>
      <c r="E512" s="57"/>
      <c r="F512" s="57" t="s">
        <v>2</v>
      </c>
      <c r="G512" s="60" t="s">
        <v>3</v>
      </c>
      <c r="H512" s="60" t="s">
        <v>96</v>
      </c>
      <c r="I512" s="57" t="s">
        <v>5</v>
      </c>
      <c r="J512" s="57"/>
    </row>
    <row r="513" spans="1:10" ht="22.5" customHeight="1">
      <c r="A513" s="39" t="s">
        <v>97</v>
      </c>
      <c r="B513" s="39" t="s">
        <v>98</v>
      </c>
      <c r="C513" s="39" t="s">
        <v>99</v>
      </c>
      <c r="D513" s="39" t="s">
        <v>100</v>
      </c>
      <c r="E513" s="6" t="s">
        <v>11</v>
      </c>
      <c r="F513" s="57"/>
      <c r="G513" s="60"/>
      <c r="H513" s="60"/>
      <c r="I513" s="57"/>
      <c r="J513" s="57"/>
    </row>
    <row r="514" spans="1:10" ht="22.5" customHeight="1">
      <c r="A514" s="42"/>
      <c r="B514" s="17"/>
      <c r="C514" s="15" t="s">
        <v>169</v>
      </c>
      <c r="D514" s="8"/>
      <c r="E514" s="9"/>
      <c r="F514" s="40">
        <v>31080</v>
      </c>
      <c r="G514" s="40">
        <v>0</v>
      </c>
      <c r="H514" s="40">
        <v>31080</v>
      </c>
      <c r="I514" s="19"/>
      <c r="J514" s="41"/>
    </row>
    <row r="515" spans="1:10" ht="22.5" customHeight="1">
      <c r="A515" s="42"/>
      <c r="B515" s="18"/>
      <c r="C515" s="18"/>
      <c r="D515" s="15" t="s">
        <v>170</v>
      </c>
      <c r="E515" s="9"/>
      <c r="F515" s="40">
        <v>7200</v>
      </c>
      <c r="G515" s="40">
        <v>0</v>
      </c>
      <c r="H515" s="40">
        <v>0</v>
      </c>
      <c r="I515" s="19"/>
      <c r="J515" s="41"/>
    </row>
    <row r="516" spans="1:10" ht="22.5" customHeight="1">
      <c r="A516" s="42"/>
      <c r="B516" s="18"/>
      <c r="C516" s="18"/>
      <c r="D516" s="18"/>
      <c r="E516" s="19" t="s">
        <v>108</v>
      </c>
      <c r="F516" s="40">
        <v>7200</v>
      </c>
      <c r="G516" s="40">
        <v>0</v>
      </c>
      <c r="H516" s="40">
        <v>0</v>
      </c>
      <c r="I516" s="19" t="s">
        <v>524</v>
      </c>
      <c r="J516" s="43">
        <v>7200000</v>
      </c>
    </row>
    <row r="517" spans="1:10" ht="22.5" customHeight="1">
      <c r="A517" s="42"/>
      <c r="B517" s="18"/>
      <c r="C517" s="18"/>
      <c r="D517" s="15" t="s">
        <v>171</v>
      </c>
      <c r="E517" s="9"/>
      <c r="F517" s="40">
        <v>9340</v>
      </c>
      <c r="G517" s="40">
        <v>0</v>
      </c>
      <c r="H517" s="40">
        <v>0</v>
      </c>
      <c r="I517" s="19"/>
      <c r="J517" s="41"/>
    </row>
    <row r="518" spans="1:10" ht="22.5" customHeight="1">
      <c r="A518" s="42"/>
      <c r="B518" s="18"/>
      <c r="C518" s="18"/>
      <c r="D518" s="18"/>
      <c r="E518" s="19" t="s">
        <v>108</v>
      </c>
      <c r="F518" s="40">
        <v>1440</v>
      </c>
      <c r="G518" s="40">
        <v>0</v>
      </c>
      <c r="H518" s="40">
        <v>0</v>
      </c>
      <c r="I518" s="19" t="s">
        <v>525</v>
      </c>
      <c r="J518" s="43">
        <v>1440000</v>
      </c>
    </row>
    <row r="519" spans="1:10" ht="22.5" customHeight="1">
      <c r="A519" s="42"/>
      <c r="B519" s="18"/>
      <c r="C519" s="18"/>
      <c r="D519" s="18"/>
      <c r="E519" s="19" t="s">
        <v>159</v>
      </c>
      <c r="F519" s="40">
        <v>4900</v>
      </c>
      <c r="G519" s="40">
        <v>0</v>
      </c>
      <c r="H519" s="40">
        <v>0</v>
      </c>
      <c r="I519" s="19" t="s">
        <v>526</v>
      </c>
      <c r="J519" s="43">
        <v>2000000</v>
      </c>
    </row>
    <row r="520" spans="1:10" ht="22.5" customHeight="1">
      <c r="A520" s="42"/>
      <c r="B520" s="18"/>
      <c r="C520" s="18"/>
      <c r="D520" s="18"/>
      <c r="E520" s="21"/>
      <c r="F520" s="44"/>
      <c r="G520" s="44"/>
      <c r="H520" s="44"/>
      <c r="I520" s="19" t="s">
        <v>527</v>
      </c>
      <c r="J520" s="43">
        <v>500000</v>
      </c>
    </row>
    <row r="521" spans="1:10" ht="22.5" customHeight="1">
      <c r="A521" s="42"/>
      <c r="B521" s="18"/>
      <c r="C521" s="18"/>
      <c r="D521" s="18"/>
      <c r="E521" s="21"/>
      <c r="F521" s="44"/>
      <c r="G521" s="44"/>
      <c r="H521" s="44"/>
      <c r="I521" s="19" t="s">
        <v>528</v>
      </c>
      <c r="J521" s="43">
        <v>2400000</v>
      </c>
    </row>
    <row r="522" spans="1:10" ht="22.5" customHeight="1">
      <c r="A522" s="42"/>
      <c r="B522" s="18"/>
      <c r="C522" s="18"/>
      <c r="D522" s="18"/>
      <c r="E522" s="19" t="s">
        <v>529</v>
      </c>
      <c r="F522" s="40">
        <v>3000</v>
      </c>
      <c r="G522" s="40">
        <v>0</v>
      </c>
      <c r="H522" s="40">
        <v>0</v>
      </c>
      <c r="I522" s="19" t="s">
        <v>530</v>
      </c>
      <c r="J522" s="43">
        <v>3000000</v>
      </c>
    </row>
    <row r="523" spans="1:10" ht="22.5" customHeight="1">
      <c r="A523" s="42"/>
      <c r="B523" s="18"/>
      <c r="C523" s="18"/>
      <c r="D523" s="15" t="s">
        <v>172</v>
      </c>
      <c r="E523" s="9"/>
      <c r="F523" s="40">
        <v>8060</v>
      </c>
      <c r="G523" s="40">
        <v>0</v>
      </c>
      <c r="H523" s="40">
        <v>0</v>
      </c>
      <c r="I523" s="19"/>
      <c r="J523" s="41"/>
    </row>
    <row r="524" spans="1:10" ht="22.5" customHeight="1">
      <c r="A524" s="42"/>
      <c r="B524" s="18"/>
      <c r="C524" s="18"/>
      <c r="D524" s="18"/>
      <c r="E524" s="19" t="s">
        <v>106</v>
      </c>
      <c r="F524" s="40">
        <v>1900</v>
      </c>
      <c r="G524" s="40">
        <v>0</v>
      </c>
      <c r="H524" s="40">
        <v>0</v>
      </c>
      <c r="I524" s="19" t="s">
        <v>531</v>
      </c>
      <c r="J524" s="43">
        <v>200000</v>
      </c>
    </row>
    <row r="525" spans="1:10" ht="22.5" customHeight="1">
      <c r="A525" s="42"/>
      <c r="B525" s="18"/>
      <c r="C525" s="18"/>
      <c r="D525" s="18"/>
      <c r="E525" s="21"/>
      <c r="F525" s="44"/>
      <c r="G525" s="44"/>
      <c r="H525" s="44"/>
      <c r="I525" s="19" t="s">
        <v>532</v>
      </c>
      <c r="J525" s="43">
        <v>200000</v>
      </c>
    </row>
    <row r="526" spans="1:10" ht="22.5" customHeight="1">
      <c r="A526" s="42"/>
      <c r="B526" s="18"/>
      <c r="C526" s="18"/>
      <c r="D526" s="18"/>
      <c r="E526" s="21"/>
      <c r="F526" s="44"/>
      <c r="G526" s="44"/>
      <c r="H526" s="44"/>
      <c r="I526" s="19" t="s">
        <v>533</v>
      </c>
      <c r="J526" s="43">
        <v>1500000</v>
      </c>
    </row>
    <row r="527" spans="1:10" ht="22.5" customHeight="1">
      <c r="A527" s="42"/>
      <c r="B527" s="18"/>
      <c r="C527" s="18"/>
      <c r="D527" s="18"/>
      <c r="E527" s="19" t="s">
        <v>534</v>
      </c>
      <c r="F527" s="40">
        <v>400</v>
      </c>
      <c r="G527" s="40">
        <v>0</v>
      </c>
      <c r="H527" s="40">
        <v>0</v>
      </c>
      <c r="I527" s="19" t="s">
        <v>535</v>
      </c>
      <c r="J527" s="43">
        <v>300000</v>
      </c>
    </row>
    <row r="528" spans="1:10" ht="22.5" customHeight="1">
      <c r="A528" s="42"/>
      <c r="B528" s="18"/>
      <c r="C528" s="18"/>
      <c r="D528" s="18"/>
      <c r="E528" s="21"/>
      <c r="F528" s="44"/>
      <c r="G528" s="44"/>
      <c r="H528" s="44"/>
      <c r="I528" s="19" t="s">
        <v>536</v>
      </c>
      <c r="J528" s="43">
        <v>100000</v>
      </c>
    </row>
    <row r="529" spans="1:10" ht="22.5" customHeight="1">
      <c r="A529" s="42"/>
      <c r="B529" s="18"/>
      <c r="C529" s="18"/>
      <c r="D529" s="18"/>
      <c r="E529" s="19" t="s">
        <v>537</v>
      </c>
      <c r="F529" s="40">
        <v>5760</v>
      </c>
      <c r="G529" s="40">
        <v>0</v>
      </c>
      <c r="H529" s="40">
        <v>0</v>
      </c>
      <c r="I529" s="19" t="s">
        <v>538</v>
      </c>
      <c r="J529" s="43">
        <v>5760000</v>
      </c>
    </row>
    <row r="530" spans="1:10" ht="22.5" customHeight="1">
      <c r="A530" s="42"/>
      <c r="B530" s="18"/>
      <c r="C530" s="18"/>
      <c r="D530" s="15" t="s">
        <v>539</v>
      </c>
      <c r="E530" s="9"/>
      <c r="F530" s="40">
        <v>6000</v>
      </c>
      <c r="G530" s="40">
        <v>0</v>
      </c>
      <c r="H530" s="40">
        <v>0</v>
      </c>
      <c r="I530" s="19"/>
      <c r="J530" s="41"/>
    </row>
    <row r="531" spans="1:10" ht="22.5" customHeight="1">
      <c r="A531" s="42"/>
      <c r="B531" s="18"/>
      <c r="C531" s="18"/>
      <c r="D531" s="18"/>
      <c r="E531" s="19" t="s">
        <v>106</v>
      </c>
      <c r="F531" s="40">
        <v>6000</v>
      </c>
      <c r="G531" s="40">
        <v>0</v>
      </c>
      <c r="H531" s="40">
        <v>0</v>
      </c>
      <c r="I531" s="19" t="s">
        <v>540</v>
      </c>
      <c r="J531" s="43">
        <v>1000000</v>
      </c>
    </row>
    <row r="532" spans="1:10" ht="22.5" customHeight="1">
      <c r="A532" s="42"/>
      <c r="B532" s="18"/>
      <c r="C532" s="18"/>
      <c r="D532" s="18"/>
      <c r="E532" s="21"/>
      <c r="F532" s="44"/>
      <c r="G532" s="44"/>
      <c r="H532" s="44"/>
      <c r="I532" s="19" t="s">
        <v>541</v>
      </c>
      <c r="J532" s="43">
        <v>2000000</v>
      </c>
    </row>
    <row r="533" spans="1:10" ht="22.5" customHeight="1">
      <c r="A533" s="42"/>
      <c r="B533" s="18"/>
      <c r="C533" s="18"/>
      <c r="D533" s="18"/>
      <c r="E533" s="21"/>
      <c r="F533" s="44"/>
      <c r="G533" s="44"/>
      <c r="H533" s="44"/>
      <c r="I533" s="19" t="s">
        <v>542</v>
      </c>
      <c r="J533" s="43">
        <v>2000000</v>
      </c>
    </row>
    <row r="534" spans="1:10" ht="22.5" customHeight="1">
      <c r="A534" s="42"/>
      <c r="B534" s="18"/>
      <c r="C534" s="18"/>
      <c r="D534" s="18"/>
      <c r="E534" s="21"/>
      <c r="F534" s="44"/>
      <c r="G534" s="44"/>
      <c r="H534" s="44"/>
      <c r="I534" s="19" t="s">
        <v>543</v>
      </c>
      <c r="J534" s="43">
        <v>1000000</v>
      </c>
    </row>
    <row r="535" spans="1:10" ht="22.5" customHeight="1">
      <c r="A535" s="42"/>
      <c r="B535" s="18"/>
      <c r="C535" s="18"/>
      <c r="D535" s="15" t="s">
        <v>544</v>
      </c>
      <c r="E535" s="9"/>
      <c r="F535" s="40">
        <v>480</v>
      </c>
      <c r="G535" s="40">
        <v>0</v>
      </c>
      <c r="H535" s="40">
        <v>0</v>
      </c>
      <c r="I535" s="19"/>
      <c r="J535" s="41"/>
    </row>
    <row r="536" spans="1:10" ht="22.5" customHeight="1">
      <c r="A536" s="42"/>
      <c r="B536" s="18"/>
      <c r="C536" s="18"/>
      <c r="D536" s="18"/>
      <c r="E536" s="19" t="s">
        <v>106</v>
      </c>
      <c r="F536" s="40">
        <v>480</v>
      </c>
      <c r="G536" s="40">
        <v>0</v>
      </c>
      <c r="H536" s="40">
        <v>0</v>
      </c>
      <c r="I536" s="19" t="s">
        <v>545</v>
      </c>
      <c r="J536" s="43">
        <v>480000</v>
      </c>
    </row>
    <row r="537" spans="1:10" ht="22.5" customHeight="1">
      <c r="A537" s="42"/>
      <c r="B537" s="17"/>
      <c r="C537" s="15" t="s">
        <v>173</v>
      </c>
      <c r="D537" s="8"/>
      <c r="E537" s="9"/>
      <c r="F537" s="40">
        <v>45645</v>
      </c>
      <c r="G537" s="40">
        <v>0</v>
      </c>
      <c r="H537" s="40">
        <v>45645</v>
      </c>
      <c r="I537" s="19"/>
      <c r="J537" s="41"/>
    </row>
    <row r="538" spans="1:10" ht="22.5" customHeight="1">
      <c r="A538" s="42"/>
      <c r="B538" s="18"/>
      <c r="C538" s="18"/>
      <c r="D538" s="15" t="s">
        <v>174</v>
      </c>
      <c r="E538" s="9"/>
      <c r="F538" s="40">
        <v>45645</v>
      </c>
      <c r="G538" s="40">
        <v>0</v>
      </c>
      <c r="H538" s="40">
        <v>0</v>
      </c>
      <c r="I538" s="19"/>
      <c r="J538" s="41"/>
    </row>
    <row r="539" spans="1:10" ht="22.5" customHeight="1">
      <c r="A539" s="42"/>
      <c r="B539" s="18"/>
      <c r="C539" s="18"/>
      <c r="D539" s="18"/>
      <c r="E539" s="19" t="s">
        <v>215</v>
      </c>
      <c r="F539" s="40">
        <v>41195</v>
      </c>
      <c r="G539" s="40">
        <v>0</v>
      </c>
      <c r="H539" s="40">
        <v>0</v>
      </c>
      <c r="I539" s="19" t="s">
        <v>546</v>
      </c>
      <c r="J539" s="43">
        <v>36033000</v>
      </c>
    </row>
    <row r="540" spans="1:10" ht="22.5" customHeight="1">
      <c r="A540" s="42"/>
      <c r="B540" s="18"/>
      <c r="C540" s="18"/>
      <c r="D540" s="18"/>
      <c r="E540" s="21"/>
      <c r="F540" s="44"/>
      <c r="G540" s="44"/>
      <c r="H540" s="44"/>
      <c r="I540" s="19" t="s">
        <v>547</v>
      </c>
      <c r="J540" s="43">
        <v>1481000</v>
      </c>
    </row>
    <row r="541" spans="1:10" ht="22.5" customHeight="1">
      <c r="A541" s="42"/>
      <c r="B541" s="18"/>
      <c r="C541" s="18"/>
      <c r="D541" s="18"/>
      <c r="E541" s="21"/>
      <c r="F541" s="44"/>
      <c r="G541" s="44"/>
      <c r="H541" s="44"/>
      <c r="I541" s="19" t="s">
        <v>548</v>
      </c>
      <c r="J541" s="43">
        <v>3681000</v>
      </c>
    </row>
    <row r="542" ht="1.5" customHeight="1"/>
    <row r="543" ht="22.5" customHeight="1"/>
    <row r="544" ht="1.5" customHeight="1"/>
    <row r="545" ht="5.25" customHeight="1"/>
    <row r="546" spans="1:10" ht="16.5" customHeight="1">
      <c r="A546" s="65" t="s">
        <v>549</v>
      </c>
      <c r="B546" s="65"/>
      <c r="C546" s="65"/>
      <c r="D546" s="65"/>
      <c r="E546" s="65"/>
      <c r="F546" s="65"/>
      <c r="G546" s="65"/>
      <c r="H546" s="65"/>
      <c r="I546" s="38" t="s">
        <v>43</v>
      </c>
      <c r="J546" s="37" t="s">
        <v>603</v>
      </c>
    </row>
    <row r="547" ht="52.5" customHeight="1"/>
    <row r="548" spans="1:10" ht="31.5" customHeight="1">
      <c r="A548" s="53" t="s">
        <v>189</v>
      </c>
      <c r="B548" s="53"/>
      <c r="C548" s="53"/>
      <c r="D548" s="53"/>
      <c r="E548" s="53"/>
      <c r="F548" s="53"/>
      <c r="G548" s="53"/>
      <c r="H548" s="53"/>
      <c r="I548" s="53"/>
      <c r="J548" s="53"/>
    </row>
    <row r="549" ht="10.5" customHeight="1"/>
    <row r="550" spans="1:10" ht="16.5" customHeight="1">
      <c r="A550" s="66" t="s">
        <v>12</v>
      </c>
      <c r="B550" s="66"/>
      <c r="C550" s="66"/>
      <c r="D550" s="66"/>
      <c r="E550" s="37" t="s">
        <v>13</v>
      </c>
      <c r="F550" s="65" t="s">
        <v>14</v>
      </c>
      <c r="G550" s="65"/>
      <c r="H550" s="65"/>
      <c r="I550" s="65"/>
      <c r="J550" s="65"/>
    </row>
    <row r="551" spans="1:10" ht="22.5" customHeight="1">
      <c r="A551" s="57" t="s">
        <v>95</v>
      </c>
      <c r="B551" s="57"/>
      <c r="C551" s="57"/>
      <c r="D551" s="57"/>
      <c r="E551" s="57"/>
      <c r="F551" s="57" t="s">
        <v>2</v>
      </c>
      <c r="G551" s="60" t="s">
        <v>3</v>
      </c>
      <c r="H551" s="60" t="s">
        <v>96</v>
      </c>
      <c r="I551" s="57" t="s">
        <v>5</v>
      </c>
      <c r="J551" s="57"/>
    </row>
    <row r="552" spans="1:10" ht="22.5" customHeight="1">
      <c r="A552" s="39" t="s">
        <v>97</v>
      </c>
      <c r="B552" s="39" t="s">
        <v>98</v>
      </c>
      <c r="C552" s="39" t="s">
        <v>99</v>
      </c>
      <c r="D552" s="39" t="s">
        <v>100</v>
      </c>
      <c r="E552" s="6" t="s">
        <v>11</v>
      </c>
      <c r="F552" s="57"/>
      <c r="G552" s="60"/>
      <c r="H552" s="60"/>
      <c r="I552" s="57"/>
      <c r="J552" s="57"/>
    </row>
    <row r="553" spans="1:10" ht="22.5" customHeight="1">
      <c r="A553" s="42"/>
      <c r="B553" s="18"/>
      <c r="C553" s="18"/>
      <c r="D553" s="18"/>
      <c r="E553" s="19" t="s">
        <v>222</v>
      </c>
      <c r="F553" s="40">
        <v>4450</v>
      </c>
      <c r="G553" s="40">
        <v>0</v>
      </c>
      <c r="H553" s="40">
        <v>0</v>
      </c>
      <c r="I553" s="19" t="s">
        <v>550</v>
      </c>
      <c r="J553" s="43">
        <v>1416000</v>
      </c>
    </row>
    <row r="554" spans="1:10" ht="22.5" customHeight="1">
      <c r="A554" s="42"/>
      <c r="B554" s="18"/>
      <c r="C554" s="18"/>
      <c r="D554" s="18"/>
      <c r="E554" s="21"/>
      <c r="F554" s="44"/>
      <c r="G554" s="44"/>
      <c r="H554" s="44"/>
      <c r="I554" s="19" t="s">
        <v>551</v>
      </c>
      <c r="J554" s="43">
        <v>94000</v>
      </c>
    </row>
    <row r="555" spans="1:10" ht="22.5" customHeight="1">
      <c r="A555" s="42"/>
      <c r="B555" s="18"/>
      <c r="C555" s="18"/>
      <c r="D555" s="18"/>
      <c r="E555" s="21"/>
      <c r="F555" s="44"/>
      <c r="G555" s="44"/>
      <c r="H555" s="44"/>
      <c r="I555" s="19" t="s">
        <v>552</v>
      </c>
      <c r="J555" s="43">
        <v>1983000</v>
      </c>
    </row>
    <row r="556" spans="1:10" ht="22.5" customHeight="1">
      <c r="A556" s="42"/>
      <c r="B556" s="18"/>
      <c r="C556" s="18"/>
      <c r="D556" s="18"/>
      <c r="E556" s="21"/>
      <c r="F556" s="44"/>
      <c r="G556" s="44"/>
      <c r="H556" s="44"/>
      <c r="I556" s="19" t="s">
        <v>553</v>
      </c>
      <c r="J556" s="43">
        <v>652000</v>
      </c>
    </row>
    <row r="557" spans="1:10" ht="22.5" customHeight="1">
      <c r="A557" s="42"/>
      <c r="B557" s="18"/>
      <c r="C557" s="18"/>
      <c r="D557" s="18"/>
      <c r="E557" s="21"/>
      <c r="F557" s="44"/>
      <c r="G557" s="44"/>
      <c r="H557" s="44"/>
      <c r="I557" s="19" t="s">
        <v>554</v>
      </c>
      <c r="J557" s="43">
        <v>305000</v>
      </c>
    </row>
    <row r="558" spans="1:10" ht="22.5" customHeight="1">
      <c r="A558" s="17"/>
      <c r="B558" s="15" t="s">
        <v>555</v>
      </c>
      <c r="C558" s="8"/>
      <c r="D558" s="8"/>
      <c r="E558" s="9"/>
      <c r="F558" s="40">
        <v>94196</v>
      </c>
      <c r="G558" s="40">
        <v>95393</v>
      </c>
      <c r="H558" s="40">
        <v>-1197</v>
      </c>
      <c r="I558" s="19"/>
      <c r="J558" s="41"/>
    </row>
    <row r="559" spans="1:10" ht="22.5" customHeight="1">
      <c r="A559" s="42"/>
      <c r="B559" s="17"/>
      <c r="C559" s="15" t="s">
        <v>175</v>
      </c>
      <c r="D559" s="8"/>
      <c r="E559" s="9"/>
      <c r="F559" s="40">
        <v>0</v>
      </c>
      <c r="G559" s="40">
        <v>95393</v>
      </c>
      <c r="H559" s="40">
        <v>-95393</v>
      </c>
      <c r="I559" s="19"/>
      <c r="J559" s="41"/>
    </row>
    <row r="560" spans="1:10" ht="22.5" customHeight="1">
      <c r="A560" s="42"/>
      <c r="B560" s="17"/>
      <c r="C560" s="15" t="s">
        <v>556</v>
      </c>
      <c r="D560" s="8"/>
      <c r="E560" s="9"/>
      <c r="F560" s="40">
        <v>94196</v>
      </c>
      <c r="G560" s="40">
        <v>0</v>
      </c>
      <c r="H560" s="40">
        <v>94196</v>
      </c>
      <c r="I560" s="19"/>
      <c r="J560" s="41"/>
    </row>
    <row r="561" spans="1:10" ht="22.5" customHeight="1">
      <c r="A561" s="42"/>
      <c r="B561" s="18"/>
      <c r="C561" s="18"/>
      <c r="D561" s="15" t="s">
        <v>557</v>
      </c>
      <c r="E561" s="9"/>
      <c r="F561" s="40">
        <v>1800</v>
      </c>
      <c r="G561" s="40">
        <v>0</v>
      </c>
      <c r="H561" s="40">
        <v>0</v>
      </c>
      <c r="I561" s="19"/>
      <c r="J561" s="41"/>
    </row>
    <row r="562" spans="1:10" ht="22.5" customHeight="1">
      <c r="A562" s="42"/>
      <c r="B562" s="18"/>
      <c r="C562" s="18"/>
      <c r="D562" s="18"/>
      <c r="E562" s="19" t="s">
        <v>557</v>
      </c>
      <c r="F562" s="40">
        <v>1800</v>
      </c>
      <c r="G562" s="40">
        <v>0</v>
      </c>
      <c r="H562" s="40">
        <v>0</v>
      </c>
      <c r="I562" s="19" t="s">
        <v>558</v>
      </c>
      <c r="J562" s="43">
        <v>1800000</v>
      </c>
    </row>
    <row r="563" spans="1:10" ht="22.5" customHeight="1">
      <c r="A563" s="42"/>
      <c r="B563" s="18"/>
      <c r="C563" s="18"/>
      <c r="D563" s="15" t="s">
        <v>176</v>
      </c>
      <c r="E563" s="9"/>
      <c r="F563" s="40">
        <v>44072</v>
      </c>
      <c r="G563" s="40">
        <v>0</v>
      </c>
      <c r="H563" s="40">
        <v>0</v>
      </c>
      <c r="I563" s="19"/>
      <c r="J563" s="41"/>
    </row>
    <row r="564" spans="1:10" ht="22.5" customHeight="1">
      <c r="A564" s="42"/>
      <c r="B564" s="18"/>
      <c r="C564" s="18"/>
      <c r="D564" s="18"/>
      <c r="E564" s="19" t="s">
        <v>106</v>
      </c>
      <c r="F564" s="40">
        <v>600</v>
      </c>
      <c r="G564" s="40">
        <v>0</v>
      </c>
      <c r="H564" s="40">
        <v>0</v>
      </c>
      <c r="I564" s="19" t="s">
        <v>559</v>
      </c>
      <c r="J564" s="43">
        <v>600000</v>
      </c>
    </row>
    <row r="565" spans="1:10" ht="22.5" customHeight="1">
      <c r="A565" s="42"/>
      <c r="B565" s="18"/>
      <c r="C565" s="18"/>
      <c r="D565" s="18"/>
      <c r="E565" s="19" t="s">
        <v>117</v>
      </c>
      <c r="F565" s="40">
        <v>27800</v>
      </c>
      <c r="G565" s="40">
        <v>0</v>
      </c>
      <c r="H565" s="40">
        <v>0</v>
      </c>
      <c r="I565" s="19" t="s">
        <v>560</v>
      </c>
      <c r="J565" s="43">
        <v>8800000</v>
      </c>
    </row>
    <row r="566" spans="1:10" ht="22.5" customHeight="1">
      <c r="A566" s="42"/>
      <c r="B566" s="18"/>
      <c r="C566" s="18"/>
      <c r="D566" s="18"/>
      <c r="E566" s="21"/>
      <c r="F566" s="44"/>
      <c r="G566" s="44"/>
      <c r="H566" s="44"/>
      <c r="I566" s="19" t="s">
        <v>561</v>
      </c>
      <c r="J566" s="43">
        <v>19000000</v>
      </c>
    </row>
    <row r="567" spans="1:10" ht="22.5" customHeight="1">
      <c r="A567" s="42"/>
      <c r="B567" s="18"/>
      <c r="C567" s="18"/>
      <c r="D567" s="18"/>
      <c r="E567" s="19" t="s">
        <v>118</v>
      </c>
      <c r="F567" s="40">
        <v>8400</v>
      </c>
      <c r="G567" s="40">
        <v>0</v>
      </c>
      <c r="H567" s="40">
        <v>0</v>
      </c>
      <c r="I567" s="19" t="s">
        <v>562</v>
      </c>
      <c r="J567" s="43">
        <v>8400000</v>
      </c>
    </row>
    <row r="568" spans="1:10" ht="22.5" customHeight="1">
      <c r="A568" s="42"/>
      <c r="B568" s="18"/>
      <c r="C568" s="18"/>
      <c r="D568" s="18"/>
      <c r="E568" s="19" t="s">
        <v>177</v>
      </c>
      <c r="F568" s="40">
        <v>7272</v>
      </c>
      <c r="G568" s="40">
        <v>0</v>
      </c>
      <c r="H568" s="40">
        <v>0</v>
      </c>
      <c r="I568" s="19" t="s">
        <v>563</v>
      </c>
      <c r="J568" s="43">
        <v>132000</v>
      </c>
    </row>
    <row r="569" spans="1:10" ht="22.5" customHeight="1">
      <c r="A569" s="42"/>
      <c r="B569" s="18"/>
      <c r="C569" s="18"/>
      <c r="D569" s="18"/>
      <c r="E569" s="21"/>
      <c r="F569" s="44"/>
      <c r="G569" s="44"/>
      <c r="H569" s="44"/>
      <c r="I569" s="19" t="s">
        <v>564</v>
      </c>
      <c r="J569" s="43">
        <v>300000</v>
      </c>
    </row>
    <row r="570" spans="1:10" ht="22.5" customHeight="1">
      <c r="A570" s="42"/>
      <c r="B570" s="18"/>
      <c r="C570" s="18"/>
      <c r="D570" s="18"/>
      <c r="E570" s="21"/>
      <c r="F570" s="44"/>
      <c r="G570" s="44"/>
      <c r="H570" s="44"/>
      <c r="I570" s="19" t="s">
        <v>565</v>
      </c>
      <c r="J570" s="43">
        <v>5040000</v>
      </c>
    </row>
    <row r="571" spans="1:10" ht="22.5" customHeight="1">
      <c r="A571" s="42"/>
      <c r="B571" s="18"/>
      <c r="C571" s="18"/>
      <c r="D571" s="18"/>
      <c r="E571" s="21"/>
      <c r="F571" s="44"/>
      <c r="G571" s="44"/>
      <c r="H571" s="44"/>
      <c r="I571" s="19" t="s">
        <v>566</v>
      </c>
      <c r="J571" s="43">
        <v>1800000</v>
      </c>
    </row>
    <row r="572" spans="1:10" ht="22.5" customHeight="1">
      <c r="A572" s="42"/>
      <c r="B572" s="18"/>
      <c r="C572" s="18"/>
      <c r="D572" s="15" t="s">
        <v>567</v>
      </c>
      <c r="E572" s="9"/>
      <c r="F572" s="40">
        <v>15140</v>
      </c>
      <c r="G572" s="40">
        <v>0</v>
      </c>
      <c r="H572" s="40">
        <v>0</v>
      </c>
      <c r="I572" s="19"/>
      <c r="J572" s="41"/>
    </row>
    <row r="573" spans="1:10" ht="22.5" customHeight="1">
      <c r="A573" s="42"/>
      <c r="B573" s="18"/>
      <c r="C573" s="18"/>
      <c r="D573" s="18"/>
      <c r="E573" s="19" t="s">
        <v>106</v>
      </c>
      <c r="F573" s="40">
        <v>15140</v>
      </c>
      <c r="G573" s="40">
        <v>0</v>
      </c>
      <c r="H573" s="40">
        <v>0</v>
      </c>
      <c r="I573" s="19" t="s">
        <v>568</v>
      </c>
      <c r="J573" s="43">
        <v>3000000</v>
      </c>
    </row>
    <row r="574" spans="1:10" ht="22.5" customHeight="1">
      <c r="A574" s="42"/>
      <c r="B574" s="18"/>
      <c r="C574" s="18"/>
      <c r="D574" s="18"/>
      <c r="E574" s="21"/>
      <c r="F574" s="44"/>
      <c r="G574" s="44"/>
      <c r="H574" s="44"/>
      <c r="I574" s="19" t="s">
        <v>569</v>
      </c>
      <c r="J574" s="43">
        <v>1320000</v>
      </c>
    </row>
    <row r="575" spans="1:10" ht="22.5" customHeight="1">
      <c r="A575" s="42"/>
      <c r="B575" s="18"/>
      <c r="C575" s="18"/>
      <c r="D575" s="18"/>
      <c r="E575" s="21"/>
      <c r="F575" s="44"/>
      <c r="G575" s="44"/>
      <c r="H575" s="44"/>
      <c r="I575" s="19" t="s">
        <v>570</v>
      </c>
      <c r="J575" s="43">
        <v>1320000</v>
      </c>
    </row>
    <row r="576" spans="1:10" ht="22.5" customHeight="1">
      <c r="A576" s="42"/>
      <c r="B576" s="18"/>
      <c r="C576" s="18"/>
      <c r="D576" s="18"/>
      <c r="E576" s="21"/>
      <c r="F576" s="44"/>
      <c r="G576" s="44"/>
      <c r="H576" s="44"/>
      <c r="I576" s="19" t="s">
        <v>571</v>
      </c>
      <c r="J576" s="43">
        <v>9500000</v>
      </c>
    </row>
    <row r="577" spans="1:10" ht="22.5" customHeight="1">
      <c r="A577" s="42"/>
      <c r="B577" s="18"/>
      <c r="C577" s="18"/>
      <c r="D577" s="15" t="s">
        <v>178</v>
      </c>
      <c r="E577" s="9"/>
      <c r="F577" s="40">
        <v>9104</v>
      </c>
      <c r="G577" s="40">
        <v>0</v>
      </c>
      <c r="H577" s="40">
        <v>0</v>
      </c>
      <c r="I577" s="19"/>
      <c r="J577" s="41"/>
    </row>
    <row r="578" spans="1:10" ht="22.5" customHeight="1">
      <c r="A578" s="42"/>
      <c r="B578" s="18"/>
      <c r="C578" s="18"/>
      <c r="D578" s="18"/>
      <c r="E578" s="19" t="s">
        <v>106</v>
      </c>
      <c r="F578" s="40">
        <v>9104</v>
      </c>
      <c r="G578" s="40">
        <v>0</v>
      </c>
      <c r="H578" s="40">
        <v>0</v>
      </c>
      <c r="I578" s="19" t="s">
        <v>572</v>
      </c>
      <c r="J578" s="43">
        <v>4064000</v>
      </c>
    </row>
    <row r="579" spans="1:10" ht="22.5" customHeight="1">
      <c r="A579" s="42"/>
      <c r="B579" s="18"/>
      <c r="C579" s="18"/>
      <c r="D579" s="18"/>
      <c r="E579" s="21"/>
      <c r="F579" s="44"/>
      <c r="G579" s="44"/>
      <c r="H579" s="44"/>
      <c r="I579" s="19" t="s">
        <v>573</v>
      </c>
      <c r="J579" s="43">
        <v>4200000</v>
      </c>
    </row>
    <row r="580" spans="1:10" ht="22.5" customHeight="1">
      <c r="A580" s="42"/>
      <c r="B580" s="18"/>
      <c r="C580" s="18"/>
      <c r="D580" s="18"/>
      <c r="E580" s="21"/>
      <c r="F580" s="44"/>
      <c r="G580" s="44"/>
      <c r="H580" s="44"/>
      <c r="I580" s="19" t="s">
        <v>574</v>
      </c>
      <c r="J580" s="43">
        <v>600000</v>
      </c>
    </row>
    <row r="581" ht="1.5" customHeight="1"/>
    <row r="582" ht="22.5" customHeight="1"/>
    <row r="583" ht="1.5" customHeight="1"/>
    <row r="584" ht="5.25" customHeight="1"/>
    <row r="585" spans="1:10" ht="16.5" customHeight="1">
      <c r="A585" s="65" t="s">
        <v>575</v>
      </c>
      <c r="B585" s="65"/>
      <c r="C585" s="65"/>
      <c r="D585" s="65"/>
      <c r="E585" s="65"/>
      <c r="F585" s="65"/>
      <c r="G585" s="65"/>
      <c r="H585" s="65"/>
      <c r="I585" s="38" t="s">
        <v>43</v>
      </c>
      <c r="J585" s="37" t="s">
        <v>603</v>
      </c>
    </row>
    <row r="586" ht="52.5" customHeight="1"/>
    <row r="587" spans="1:10" ht="31.5" customHeight="1">
      <c r="A587" s="53" t="s">
        <v>189</v>
      </c>
      <c r="B587" s="53"/>
      <c r="C587" s="53"/>
      <c r="D587" s="53"/>
      <c r="E587" s="53"/>
      <c r="F587" s="53"/>
      <c r="G587" s="53"/>
      <c r="H587" s="53"/>
      <c r="I587" s="53"/>
      <c r="J587" s="53"/>
    </row>
    <row r="588" ht="10.5" customHeight="1"/>
    <row r="589" spans="1:10" ht="16.5" customHeight="1">
      <c r="A589" s="66" t="s">
        <v>12</v>
      </c>
      <c r="B589" s="66"/>
      <c r="C589" s="66"/>
      <c r="D589" s="66"/>
      <c r="E589" s="37" t="s">
        <v>13</v>
      </c>
      <c r="F589" s="65" t="s">
        <v>14</v>
      </c>
      <c r="G589" s="65"/>
      <c r="H589" s="65"/>
      <c r="I589" s="65"/>
      <c r="J589" s="65"/>
    </row>
    <row r="590" spans="1:10" ht="22.5" customHeight="1">
      <c r="A590" s="57" t="s">
        <v>95</v>
      </c>
      <c r="B590" s="57"/>
      <c r="C590" s="57"/>
      <c r="D590" s="57"/>
      <c r="E590" s="57"/>
      <c r="F590" s="57" t="s">
        <v>2</v>
      </c>
      <c r="G590" s="60" t="s">
        <v>3</v>
      </c>
      <c r="H590" s="60" t="s">
        <v>96</v>
      </c>
      <c r="I590" s="57" t="s">
        <v>5</v>
      </c>
      <c r="J590" s="57"/>
    </row>
    <row r="591" spans="1:10" ht="22.5" customHeight="1">
      <c r="A591" s="39" t="s">
        <v>97</v>
      </c>
      <c r="B591" s="39" t="s">
        <v>98</v>
      </c>
      <c r="C591" s="39" t="s">
        <v>99</v>
      </c>
      <c r="D591" s="39" t="s">
        <v>100</v>
      </c>
      <c r="E591" s="6" t="s">
        <v>11</v>
      </c>
      <c r="F591" s="57"/>
      <c r="G591" s="60"/>
      <c r="H591" s="60"/>
      <c r="I591" s="57"/>
      <c r="J591" s="57"/>
    </row>
    <row r="592" spans="1:10" ht="22.5" customHeight="1">
      <c r="A592" s="42"/>
      <c r="B592" s="18"/>
      <c r="C592" s="18"/>
      <c r="D592" s="18"/>
      <c r="E592" s="21"/>
      <c r="F592" s="44"/>
      <c r="G592" s="44"/>
      <c r="H592" s="44"/>
      <c r="I592" s="19" t="s">
        <v>576</v>
      </c>
      <c r="J592" s="43">
        <v>240000</v>
      </c>
    </row>
    <row r="593" spans="1:10" ht="22.5" customHeight="1">
      <c r="A593" s="42"/>
      <c r="B593" s="18"/>
      <c r="C593" s="18"/>
      <c r="D593" s="15" t="s">
        <v>577</v>
      </c>
      <c r="E593" s="9"/>
      <c r="F593" s="40">
        <v>19800</v>
      </c>
      <c r="G593" s="40">
        <v>0</v>
      </c>
      <c r="H593" s="40">
        <v>0</v>
      </c>
      <c r="I593" s="19"/>
      <c r="J593" s="41"/>
    </row>
    <row r="594" spans="1:10" ht="22.5" customHeight="1">
      <c r="A594" s="42"/>
      <c r="B594" s="18"/>
      <c r="C594" s="18"/>
      <c r="D594" s="18"/>
      <c r="E594" s="19" t="s">
        <v>106</v>
      </c>
      <c r="F594" s="40">
        <v>19800</v>
      </c>
      <c r="G594" s="40">
        <v>0</v>
      </c>
      <c r="H594" s="40">
        <v>0</v>
      </c>
      <c r="I594" s="19" t="s">
        <v>578</v>
      </c>
      <c r="J594" s="43">
        <v>2400000</v>
      </c>
    </row>
    <row r="595" spans="1:10" ht="22.5" customHeight="1">
      <c r="A595" s="42"/>
      <c r="B595" s="18"/>
      <c r="C595" s="18"/>
      <c r="D595" s="18"/>
      <c r="E595" s="21"/>
      <c r="F595" s="44"/>
      <c r="G595" s="44"/>
      <c r="H595" s="44"/>
      <c r="I595" s="19" t="s">
        <v>579</v>
      </c>
      <c r="J595" s="43">
        <v>17400000</v>
      </c>
    </row>
    <row r="596" spans="1:10" ht="22.5" customHeight="1">
      <c r="A596" s="42"/>
      <c r="B596" s="18"/>
      <c r="C596" s="18"/>
      <c r="D596" s="15" t="s">
        <v>580</v>
      </c>
      <c r="E596" s="9"/>
      <c r="F596" s="40">
        <v>4280</v>
      </c>
      <c r="G596" s="40">
        <v>0</v>
      </c>
      <c r="H596" s="40">
        <v>0</v>
      </c>
      <c r="I596" s="19"/>
      <c r="J596" s="41"/>
    </row>
    <row r="597" spans="1:10" ht="22.5" customHeight="1">
      <c r="A597" s="42"/>
      <c r="B597" s="18"/>
      <c r="C597" s="18"/>
      <c r="D597" s="18"/>
      <c r="E597" s="19" t="s">
        <v>106</v>
      </c>
      <c r="F597" s="40">
        <v>3780</v>
      </c>
      <c r="G597" s="40">
        <v>0</v>
      </c>
      <c r="H597" s="40">
        <v>0</v>
      </c>
      <c r="I597" s="19" t="s">
        <v>581</v>
      </c>
      <c r="J597" s="43">
        <v>3780000</v>
      </c>
    </row>
    <row r="598" spans="1:10" ht="22.5" customHeight="1">
      <c r="A598" s="42"/>
      <c r="B598" s="18"/>
      <c r="C598" s="18"/>
      <c r="D598" s="18"/>
      <c r="E598" s="19" t="s">
        <v>534</v>
      </c>
      <c r="F598" s="40">
        <v>500</v>
      </c>
      <c r="G598" s="40">
        <v>0</v>
      </c>
      <c r="H598" s="40">
        <v>0</v>
      </c>
      <c r="I598" s="19" t="s">
        <v>582</v>
      </c>
      <c r="J598" s="43">
        <v>500000</v>
      </c>
    </row>
    <row r="599" spans="1:10" ht="22.5" customHeight="1">
      <c r="A599" s="17"/>
      <c r="B599" s="15" t="s">
        <v>583</v>
      </c>
      <c r="C599" s="8"/>
      <c r="D599" s="8"/>
      <c r="E599" s="9"/>
      <c r="F599" s="40">
        <v>0</v>
      </c>
      <c r="G599" s="40">
        <v>11960</v>
      </c>
      <c r="H599" s="40">
        <v>-11960</v>
      </c>
      <c r="I599" s="19"/>
      <c r="J599" s="41"/>
    </row>
    <row r="600" spans="1:10" ht="22.5" customHeight="1">
      <c r="A600" s="42"/>
      <c r="B600" s="17"/>
      <c r="C600" s="15" t="s">
        <v>179</v>
      </c>
      <c r="D600" s="8"/>
      <c r="E600" s="9"/>
      <c r="F600" s="40">
        <v>0</v>
      </c>
      <c r="G600" s="40">
        <v>11960</v>
      </c>
      <c r="H600" s="40">
        <v>-11960</v>
      </c>
      <c r="I600" s="19"/>
      <c r="J600" s="41"/>
    </row>
    <row r="601" spans="1:10" ht="22.5" customHeight="1">
      <c r="A601" s="17"/>
      <c r="B601" s="15" t="s">
        <v>584</v>
      </c>
      <c r="C601" s="8"/>
      <c r="D601" s="8"/>
      <c r="E601" s="9"/>
      <c r="F601" s="40">
        <v>1500</v>
      </c>
      <c r="G601" s="40">
        <v>0</v>
      </c>
      <c r="H601" s="40">
        <v>1500</v>
      </c>
      <c r="I601" s="19"/>
      <c r="J601" s="41"/>
    </row>
    <row r="602" spans="1:10" ht="22.5" customHeight="1">
      <c r="A602" s="42"/>
      <c r="B602" s="17"/>
      <c r="C602" s="15" t="s">
        <v>585</v>
      </c>
      <c r="D602" s="8"/>
      <c r="E602" s="9"/>
      <c r="F602" s="40">
        <v>300</v>
      </c>
      <c r="G602" s="40">
        <v>0</v>
      </c>
      <c r="H602" s="40">
        <v>300</v>
      </c>
      <c r="I602" s="19"/>
      <c r="J602" s="41"/>
    </row>
    <row r="603" spans="1:10" ht="22.5" customHeight="1">
      <c r="A603" s="42"/>
      <c r="B603" s="18"/>
      <c r="C603" s="18"/>
      <c r="D603" s="15" t="s">
        <v>586</v>
      </c>
      <c r="E603" s="9"/>
      <c r="F603" s="40">
        <v>300</v>
      </c>
      <c r="G603" s="40">
        <v>0</v>
      </c>
      <c r="H603" s="40">
        <v>0</v>
      </c>
      <c r="I603" s="19"/>
      <c r="J603" s="41"/>
    </row>
    <row r="604" spans="1:10" ht="22.5" customHeight="1">
      <c r="A604" s="42"/>
      <c r="B604" s="18"/>
      <c r="C604" s="18"/>
      <c r="D604" s="18"/>
      <c r="E604" s="19" t="s">
        <v>587</v>
      </c>
      <c r="F604" s="40">
        <v>300</v>
      </c>
      <c r="G604" s="40">
        <v>0</v>
      </c>
      <c r="H604" s="40">
        <v>0</v>
      </c>
      <c r="I604" s="19" t="s">
        <v>588</v>
      </c>
      <c r="J604" s="43">
        <v>300000</v>
      </c>
    </row>
    <row r="605" spans="1:10" ht="22.5" customHeight="1">
      <c r="A605" s="42"/>
      <c r="B605" s="17"/>
      <c r="C605" s="15" t="s">
        <v>589</v>
      </c>
      <c r="D605" s="8"/>
      <c r="E605" s="9"/>
      <c r="F605" s="40">
        <v>1000</v>
      </c>
      <c r="G605" s="40">
        <v>0</v>
      </c>
      <c r="H605" s="40">
        <v>1000</v>
      </c>
      <c r="I605" s="19"/>
      <c r="J605" s="41"/>
    </row>
    <row r="606" spans="1:10" ht="22.5" customHeight="1">
      <c r="A606" s="42"/>
      <c r="B606" s="18"/>
      <c r="C606" s="18"/>
      <c r="D606" s="15" t="s">
        <v>590</v>
      </c>
      <c r="E606" s="9"/>
      <c r="F606" s="40">
        <v>1000</v>
      </c>
      <c r="G606" s="40">
        <v>0</v>
      </c>
      <c r="H606" s="40">
        <v>0</v>
      </c>
      <c r="I606" s="19"/>
      <c r="J606" s="41"/>
    </row>
    <row r="607" spans="1:10" ht="22.5" customHeight="1">
      <c r="A607" s="42"/>
      <c r="B607" s="18"/>
      <c r="C607" s="18"/>
      <c r="D607" s="18"/>
      <c r="E607" s="19" t="s">
        <v>106</v>
      </c>
      <c r="F607" s="40">
        <v>200</v>
      </c>
      <c r="G607" s="40">
        <v>0</v>
      </c>
      <c r="H607" s="40">
        <v>0</v>
      </c>
      <c r="I607" s="19" t="s">
        <v>591</v>
      </c>
      <c r="J607" s="43">
        <v>200000</v>
      </c>
    </row>
    <row r="608" spans="1:10" ht="22.5" customHeight="1">
      <c r="A608" s="42"/>
      <c r="B608" s="18"/>
      <c r="C608" s="18"/>
      <c r="D608" s="18"/>
      <c r="E608" s="19" t="s">
        <v>592</v>
      </c>
      <c r="F608" s="40">
        <v>200</v>
      </c>
      <c r="G608" s="40">
        <v>0</v>
      </c>
      <c r="H608" s="40">
        <v>0</v>
      </c>
      <c r="I608" s="19" t="s">
        <v>593</v>
      </c>
      <c r="J608" s="43">
        <v>200000</v>
      </c>
    </row>
    <row r="609" spans="1:10" ht="22.5" customHeight="1">
      <c r="A609" s="42"/>
      <c r="B609" s="18"/>
      <c r="C609" s="18"/>
      <c r="D609" s="18"/>
      <c r="E609" s="19" t="s">
        <v>180</v>
      </c>
      <c r="F609" s="40">
        <v>400</v>
      </c>
      <c r="G609" s="40">
        <v>0</v>
      </c>
      <c r="H609" s="40">
        <v>0</v>
      </c>
      <c r="I609" s="19" t="s">
        <v>594</v>
      </c>
      <c r="J609" s="43">
        <v>400000</v>
      </c>
    </row>
    <row r="610" spans="1:10" ht="22.5" customHeight="1">
      <c r="A610" s="42"/>
      <c r="B610" s="18"/>
      <c r="C610" s="18"/>
      <c r="D610" s="18"/>
      <c r="E610" s="19" t="s">
        <v>595</v>
      </c>
      <c r="F610" s="40">
        <v>200</v>
      </c>
      <c r="G610" s="40">
        <v>0</v>
      </c>
      <c r="H610" s="40">
        <v>0</v>
      </c>
      <c r="I610" s="19" t="s">
        <v>596</v>
      </c>
      <c r="J610" s="43">
        <v>200000</v>
      </c>
    </row>
    <row r="611" spans="1:10" ht="22.5" customHeight="1">
      <c r="A611" s="42"/>
      <c r="B611" s="17"/>
      <c r="C611" s="15" t="s">
        <v>597</v>
      </c>
      <c r="D611" s="8"/>
      <c r="E611" s="9"/>
      <c r="F611" s="40">
        <v>200</v>
      </c>
      <c r="G611" s="40">
        <v>0</v>
      </c>
      <c r="H611" s="40">
        <v>200</v>
      </c>
      <c r="I611" s="19"/>
      <c r="J611" s="41"/>
    </row>
    <row r="612" spans="1:10" ht="22.5" customHeight="1">
      <c r="A612" s="42"/>
      <c r="B612" s="18"/>
      <c r="C612" s="18"/>
      <c r="D612" s="15" t="s">
        <v>598</v>
      </c>
      <c r="E612" s="9"/>
      <c r="F612" s="40">
        <v>200</v>
      </c>
      <c r="G612" s="40">
        <v>0</v>
      </c>
      <c r="H612" s="40">
        <v>0</v>
      </c>
      <c r="I612" s="19"/>
      <c r="J612" s="41"/>
    </row>
    <row r="613" spans="1:10" ht="22.5" customHeight="1">
      <c r="A613" s="42"/>
      <c r="B613" s="18"/>
      <c r="C613" s="18"/>
      <c r="D613" s="18"/>
      <c r="E613" s="19" t="s">
        <v>587</v>
      </c>
      <c r="F613" s="40">
        <v>200</v>
      </c>
      <c r="G613" s="40">
        <v>0</v>
      </c>
      <c r="H613" s="40">
        <v>0</v>
      </c>
      <c r="I613" s="19" t="s">
        <v>599</v>
      </c>
      <c r="J613" s="43">
        <v>200000</v>
      </c>
    </row>
    <row r="614" spans="1:10" ht="22.5" customHeight="1">
      <c r="A614" s="17"/>
      <c r="B614" s="15" t="s">
        <v>600</v>
      </c>
      <c r="C614" s="8"/>
      <c r="D614" s="8"/>
      <c r="E614" s="9"/>
      <c r="F614" s="40">
        <v>0</v>
      </c>
      <c r="G614" s="40">
        <v>1000</v>
      </c>
      <c r="H614" s="40">
        <v>-1000</v>
      </c>
      <c r="I614" s="19"/>
      <c r="J614" s="41"/>
    </row>
    <row r="615" spans="1:10" ht="22.5" customHeight="1">
      <c r="A615" s="42"/>
      <c r="B615" s="17"/>
      <c r="C615" s="15" t="s">
        <v>601</v>
      </c>
      <c r="D615" s="8"/>
      <c r="E615" s="9"/>
      <c r="F615" s="40">
        <v>0</v>
      </c>
      <c r="G615" s="40">
        <v>1000</v>
      </c>
      <c r="H615" s="40">
        <v>-1000</v>
      </c>
      <c r="I615" s="19"/>
      <c r="J615" s="41"/>
    </row>
    <row r="616" spans="1:10" ht="22.5" customHeight="1">
      <c r="A616" s="57" t="s">
        <v>181</v>
      </c>
      <c r="B616" s="57"/>
      <c r="C616" s="57"/>
      <c r="D616" s="57"/>
      <c r="E616" s="57"/>
      <c r="F616" s="30">
        <v>664596</v>
      </c>
      <c r="G616" s="30">
        <v>570421</v>
      </c>
      <c r="H616" s="30">
        <v>94175</v>
      </c>
      <c r="I616" s="64"/>
      <c r="J616" s="64"/>
    </row>
    <row r="617" ht="1.5" customHeight="1"/>
    <row r="618" ht="90.75" customHeight="1"/>
    <row r="619" ht="1.5" customHeight="1"/>
    <row r="620" ht="5.25" customHeight="1"/>
    <row r="621" spans="1:10" ht="16.5" customHeight="1">
      <c r="A621" s="65" t="s">
        <v>602</v>
      </c>
      <c r="B621" s="65"/>
      <c r="C621" s="65"/>
      <c r="D621" s="65"/>
      <c r="E621" s="65"/>
      <c r="F621" s="65"/>
      <c r="G621" s="65"/>
      <c r="H621" s="65"/>
      <c r="I621" s="38" t="s">
        <v>43</v>
      </c>
      <c r="J621" s="37" t="s">
        <v>603</v>
      </c>
    </row>
  </sheetData>
  <sheetProtection/>
  <mergeCells count="146">
    <mergeCell ref="A351:H351"/>
    <mergeCell ref="A353:J353"/>
    <mergeCell ref="A355:D355"/>
    <mergeCell ref="F355:J355"/>
    <mergeCell ref="A356:E356"/>
    <mergeCell ref="F356:F357"/>
    <mergeCell ref="G356:G357"/>
    <mergeCell ref="H356:H357"/>
    <mergeCell ref="I356:J357"/>
    <mergeCell ref="A312:H312"/>
    <mergeCell ref="A314:J314"/>
    <mergeCell ref="A316:D316"/>
    <mergeCell ref="F316:J316"/>
    <mergeCell ref="A317:E317"/>
    <mergeCell ref="F317:F318"/>
    <mergeCell ref="G317:G318"/>
    <mergeCell ref="H317:H318"/>
    <mergeCell ref="I317:J318"/>
    <mergeCell ref="A273:H273"/>
    <mergeCell ref="A275:J275"/>
    <mergeCell ref="A277:D277"/>
    <mergeCell ref="F277:J277"/>
    <mergeCell ref="A278:E278"/>
    <mergeCell ref="F278:F279"/>
    <mergeCell ref="G278:G279"/>
    <mergeCell ref="H278:H279"/>
    <mergeCell ref="I278:J279"/>
    <mergeCell ref="A234:H234"/>
    <mergeCell ref="A236:J236"/>
    <mergeCell ref="A238:D238"/>
    <mergeCell ref="F238:J238"/>
    <mergeCell ref="A239:E239"/>
    <mergeCell ref="F239:F240"/>
    <mergeCell ref="G239:G240"/>
    <mergeCell ref="H239:H240"/>
    <mergeCell ref="I239:J240"/>
    <mergeCell ref="A195:H195"/>
    <mergeCell ref="A197:J197"/>
    <mergeCell ref="A199:D199"/>
    <mergeCell ref="F199:J199"/>
    <mergeCell ref="A200:E200"/>
    <mergeCell ref="F200:F201"/>
    <mergeCell ref="G200:G201"/>
    <mergeCell ref="H200:H201"/>
    <mergeCell ref="I200:J201"/>
    <mergeCell ref="A156:H156"/>
    <mergeCell ref="A158:J158"/>
    <mergeCell ref="A160:D160"/>
    <mergeCell ref="F160:J160"/>
    <mergeCell ref="A161:E161"/>
    <mergeCell ref="F161:F162"/>
    <mergeCell ref="G161:G162"/>
    <mergeCell ref="H161:H162"/>
    <mergeCell ref="I161:J162"/>
    <mergeCell ref="A117:H117"/>
    <mergeCell ref="A119:J119"/>
    <mergeCell ref="A121:D121"/>
    <mergeCell ref="F121:J121"/>
    <mergeCell ref="A122:E122"/>
    <mergeCell ref="F122:F123"/>
    <mergeCell ref="G122:G123"/>
    <mergeCell ref="H122:H123"/>
    <mergeCell ref="I122:J123"/>
    <mergeCell ref="A78:H78"/>
    <mergeCell ref="A80:J80"/>
    <mergeCell ref="A82:D82"/>
    <mergeCell ref="F82:J82"/>
    <mergeCell ref="A83:E83"/>
    <mergeCell ref="F83:F84"/>
    <mergeCell ref="G83:G84"/>
    <mergeCell ref="H83:H84"/>
    <mergeCell ref="I83:J84"/>
    <mergeCell ref="A39:H39"/>
    <mergeCell ref="A41:J41"/>
    <mergeCell ref="A43:D43"/>
    <mergeCell ref="F43:J43"/>
    <mergeCell ref="A44:E44"/>
    <mergeCell ref="F44:F45"/>
    <mergeCell ref="G44:G45"/>
    <mergeCell ref="H44:H45"/>
    <mergeCell ref="I44:J45"/>
    <mergeCell ref="A2:J2"/>
    <mergeCell ref="A4:D4"/>
    <mergeCell ref="F4:J4"/>
    <mergeCell ref="A5:E5"/>
    <mergeCell ref="F5:F6"/>
    <mergeCell ref="G5:G6"/>
    <mergeCell ref="H5:H6"/>
    <mergeCell ref="I5:J6"/>
    <mergeCell ref="A390:H390"/>
    <mergeCell ref="A392:J392"/>
    <mergeCell ref="A394:D394"/>
    <mergeCell ref="F394:J394"/>
    <mergeCell ref="A395:E395"/>
    <mergeCell ref="F395:F396"/>
    <mergeCell ref="G395:G396"/>
    <mergeCell ref="H395:H396"/>
    <mergeCell ref="I395:J396"/>
    <mergeCell ref="A429:H429"/>
    <mergeCell ref="A431:J431"/>
    <mergeCell ref="A433:D433"/>
    <mergeCell ref="F433:J433"/>
    <mergeCell ref="A434:E434"/>
    <mergeCell ref="F434:F435"/>
    <mergeCell ref="G434:G435"/>
    <mergeCell ref="H434:H435"/>
    <mergeCell ref="I434:J435"/>
    <mergeCell ref="A468:H468"/>
    <mergeCell ref="A470:J470"/>
    <mergeCell ref="A472:D472"/>
    <mergeCell ref="F472:J472"/>
    <mergeCell ref="A473:E473"/>
    <mergeCell ref="F473:F474"/>
    <mergeCell ref="G473:G474"/>
    <mergeCell ref="H473:H474"/>
    <mergeCell ref="I473:J474"/>
    <mergeCell ref="I551:J552"/>
    <mergeCell ref="A507:H507"/>
    <mergeCell ref="A509:J509"/>
    <mergeCell ref="A511:D511"/>
    <mergeCell ref="F511:J511"/>
    <mergeCell ref="A512:E512"/>
    <mergeCell ref="F512:F513"/>
    <mergeCell ref="G512:G513"/>
    <mergeCell ref="H512:H513"/>
    <mergeCell ref="I512:J513"/>
    <mergeCell ref="H590:H591"/>
    <mergeCell ref="I590:J591"/>
    <mergeCell ref="A546:H546"/>
    <mergeCell ref="A548:J548"/>
    <mergeCell ref="A550:D550"/>
    <mergeCell ref="F550:J550"/>
    <mergeCell ref="A551:E551"/>
    <mergeCell ref="F551:F552"/>
    <mergeCell ref="G551:G552"/>
    <mergeCell ref="H551:H552"/>
    <mergeCell ref="A616:E616"/>
    <mergeCell ref="I616:J616"/>
    <mergeCell ref="A621:H621"/>
    <mergeCell ref="A585:H585"/>
    <mergeCell ref="A587:J587"/>
    <mergeCell ref="A589:D589"/>
    <mergeCell ref="F589:J589"/>
    <mergeCell ref="A590:E590"/>
    <mergeCell ref="F590:F591"/>
    <mergeCell ref="G590:G59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W19" sqref="W19"/>
    </sheetView>
  </sheetViews>
  <sheetFormatPr defaultColWidth="9.140625" defaultRowHeight="12.75"/>
  <cols>
    <col min="1" max="1" width="11.8515625" style="68" customWidth="1"/>
    <col min="2" max="2" width="6.421875" style="68" customWidth="1"/>
    <col min="3" max="16384" width="9.140625" style="68" customWidth="1"/>
  </cols>
  <sheetData>
    <row r="1" ht="12.75">
      <c r="A1" s="67"/>
    </row>
    <row r="2" ht="12.75">
      <c r="A2" s="67"/>
    </row>
    <row r="3" spans="1:9" s="70" customFormat="1" ht="32.25" customHeight="1">
      <c r="A3" s="69" t="s">
        <v>604</v>
      </c>
      <c r="B3" s="69"/>
      <c r="C3" s="69"/>
      <c r="D3" s="69"/>
      <c r="E3" s="69"/>
      <c r="F3" s="69"/>
      <c r="G3" s="69"/>
      <c r="H3" s="69"/>
      <c r="I3" s="69"/>
    </row>
    <row r="4" spans="1:18" ht="27.75" customHeight="1">
      <c r="A4" s="71"/>
      <c r="B4" s="72" t="s">
        <v>605</v>
      </c>
      <c r="C4" s="73">
        <v>1</v>
      </c>
      <c r="D4" s="74"/>
      <c r="E4" s="73">
        <v>2</v>
      </c>
      <c r="F4" s="74"/>
      <c r="G4" s="73">
        <v>3</v>
      </c>
      <c r="H4" s="74"/>
      <c r="I4" s="73">
        <v>4</v>
      </c>
      <c r="J4" s="75"/>
      <c r="K4" s="76">
        <v>5</v>
      </c>
      <c r="L4" s="75"/>
      <c r="M4" s="76">
        <v>6</v>
      </c>
      <c r="N4" s="74"/>
      <c r="O4" s="77" t="s">
        <v>606</v>
      </c>
      <c r="P4" s="73" t="s">
        <v>607</v>
      </c>
      <c r="Q4" s="74"/>
      <c r="R4" s="78" t="s">
        <v>608</v>
      </c>
    </row>
    <row r="5" spans="1:18" ht="27.75" customHeight="1" thickBot="1">
      <c r="A5" s="79" t="s">
        <v>609</v>
      </c>
      <c r="B5" s="80"/>
      <c r="C5" s="81" t="s">
        <v>610</v>
      </c>
      <c r="D5" s="81" t="s">
        <v>611</v>
      </c>
      <c r="E5" s="81" t="s">
        <v>610</v>
      </c>
      <c r="F5" s="81" t="s">
        <v>611</v>
      </c>
      <c r="G5" s="81" t="s">
        <v>610</v>
      </c>
      <c r="H5" s="81" t="s">
        <v>611</v>
      </c>
      <c r="I5" s="81" t="s">
        <v>610</v>
      </c>
      <c r="J5" s="82" t="s">
        <v>611</v>
      </c>
      <c r="K5" s="81" t="s">
        <v>610</v>
      </c>
      <c r="L5" s="83" t="s">
        <v>611</v>
      </c>
      <c r="M5" s="81" t="s">
        <v>610</v>
      </c>
      <c r="N5" s="81" t="s">
        <v>611</v>
      </c>
      <c r="O5" s="81" t="s">
        <v>610</v>
      </c>
      <c r="P5" s="84" t="s">
        <v>610</v>
      </c>
      <c r="Q5" s="84" t="s">
        <v>611</v>
      </c>
      <c r="R5" s="85"/>
    </row>
    <row r="6" spans="1:18" ht="27.75" customHeight="1" thickTop="1">
      <c r="A6" s="86" t="s">
        <v>612</v>
      </c>
      <c r="B6" s="87"/>
      <c r="C6" s="88">
        <v>1</v>
      </c>
      <c r="D6" s="88">
        <v>14</v>
      </c>
      <c r="E6" s="88">
        <v>1</v>
      </c>
      <c r="F6" s="88">
        <v>24</v>
      </c>
      <c r="G6" s="88">
        <v>1</v>
      </c>
      <c r="H6" s="88">
        <v>22</v>
      </c>
      <c r="I6" s="89">
        <v>1</v>
      </c>
      <c r="J6" s="90">
        <v>18</v>
      </c>
      <c r="K6" s="91">
        <v>1</v>
      </c>
      <c r="L6" s="88">
        <v>12</v>
      </c>
      <c r="M6" s="91">
        <v>2</v>
      </c>
      <c r="N6" s="88">
        <v>36</v>
      </c>
      <c r="O6" s="88">
        <v>1</v>
      </c>
      <c r="P6" s="92">
        <f>SUM(C6,E6,G6,I6,K6,M6,O6)</f>
        <v>8</v>
      </c>
      <c r="Q6" s="92">
        <f>SUM(D6,F6,H6,J6,L6,N6)</f>
        <v>126</v>
      </c>
      <c r="R6" s="93"/>
    </row>
    <row r="7" spans="1:24" ht="21.75" customHeight="1">
      <c r="A7" s="94"/>
      <c r="B7" s="95"/>
      <c r="C7" s="96"/>
      <c r="D7" s="96"/>
      <c r="E7" s="95"/>
      <c r="F7" s="95"/>
      <c r="G7" s="95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</row>
    <row r="8" spans="1:7" ht="22.5" customHeight="1">
      <c r="A8" s="71"/>
      <c r="B8" s="72" t="s">
        <v>605</v>
      </c>
      <c r="C8" s="73" t="s">
        <v>613</v>
      </c>
      <c r="D8" s="74"/>
      <c r="E8" s="73" t="s">
        <v>614</v>
      </c>
      <c r="F8" s="74"/>
      <c r="G8" s="99" t="s">
        <v>608</v>
      </c>
    </row>
    <row r="9" spans="1:7" ht="22.5" customHeight="1" thickBot="1">
      <c r="A9" s="79" t="s">
        <v>609</v>
      </c>
      <c r="B9" s="80"/>
      <c r="C9" s="81" t="s">
        <v>610</v>
      </c>
      <c r="D9" s="81" t="s">
        <v>611</v>
      </c>
      <c r="E9" s="84" t="s">
        <v>610</v>
      </c>
      <c r="F9" s="84" t="s">
        <v>611</v>
      </c>
      <c r="G9" s="100"/>
    </row>
    <row r="10" spans="1:7" ht="30" customHeight="1" thickTop="1">
      <c r="A10" s="86" t="s">
        <v>615</v>
      </c>
      <c r="B10" s="87"/>
      <c r="C10" s="88">
        <v>1</v>
      </c>
      <c r="D10" s="88">
        <v>7</v>
      </c>
      <c r="E10" s="92">
        <f>C10</f>
        <v>1</v>
      </c>
      <c r="F10" s="92">
        <f>D10</f>
        <v>7</v>
      </c>
      <c r="G10" s="101"/>
    </row>
    <row r="11" spans="1:9" ht="30" customHeight="1">
      <c r="A11" s="102" t="s">
        <v>616</v>
      </c>
      <c r="B11" s="102"/>
      <c r="C11" s="102"/>
      <c r="D11" s="102"/>
      <c r="E11" s="102"/>
      <c r="F11" s="102"/>
      <c r="G11" s="102"/>
      <c r="H11" s="102"/>
      <c r="I11" s="102"/>
    </row>
    <row r="12" spans="1:9" ht="30" customHeight="1">
      <c r="A12" s="102" t="s">
        <v>617</v>
      </c>
      <c r="B12" s="102"/>
      <c r="C12" s="102"/>
      <c r="D12" s="102"/>
      <c r="E12" s="102"/>
      <c r="F12" s="102"/>
      <c r="G12" s="102"/>
      <c r="H12" s="102"/>
      <c r="I12" s="102"/>
    </row>
    <row r="13" spans="1:9" ht="30" customHeight="1">
      <c r="A13" s="102" t="s">
        <v>618</v>
      </c>
      <c r="B13" s="102"/>
      <c r="C13" s="102"/>
      <c r="D13" s="102"/>
      <c r="E13" s="102"/>
      <c r="F13" s="102"/>
      <c r="G13" s="102"/>
      <c r="H13" s="102"/>
      <c r="I13" s="102"/>
    </row>
    <row r="14" spans="1:9" s="70" customFormat="1" ht="30.75" customHeight="1">
      <c r="A14" s="103" t="s">
        <v>619</v>
      </c>
      <c r="B14" s="103"/>
      <c r="C14" s="103"/>
      <c r="D14" s="103"/>
      <c r="E14" s="103"/>
      <c r="F14" s="103"/>
      <c r="G14" s="103"/>
      <c r="H14" s="103"/>
      <c r="I14" s="103"/>
    </row>
    <row r="15" spans="1:20" ht="12.75" customHeight="1">
      <c r="A15" s="99" t="s">
        <v>609</v>
      </c>
      <c r="B15" s="104" t="s">
        <v>620</v>
      </c>
      <c r="C15" s="105" t="s">
        <v>621</v>
      </c>
      <c r="D15" s="106"/>
      <c r="E15" s="106"/>
      <c r="F15" s="106"/>
      <c r="G15" s="106"/>
      <c r="H15" s="107"/>
      <c r="I15" s="105" t="s">
        <v>622</v>
      </c>
      <c r="J15" s="106"/>
      <c r="K15" s="106"/>
      <c r="L15" s="106"/>
      <c r="M15" s="106"/>
      <c r="N15" s="108" t="s">
        <v>623</v>
      </c>
      <c r="O15" s="108"/>
      <c r="P15" s="108"/>
      <c r="Q15" s="108"/>
      <c r="R15" s="108"/>
      <c r="S15" s="72" t="s">
        <v>624</v>
      </c>
      <c r="T15" s="99" t="s">
        <v>625</v>
      </c>
    </row>
    <row r="16" spans="1:20" ht="12.75">
      <c r="A16" s="109"/>
      <c r="B16" s="110" t="s">
        <v>626</v>
      </c>
      <c r="C16" s="111"/>
      <c r="D16" s="112"/>
      <c r="E16" s="112"/>
      <c r="F16" s="112"/>
      <c r="G16" s="112"/>
      <c r="H16" s="113"/>
      <c r="I16" s="111"/>
      <c r="J16" s="112"/>
      <c r="K16" s="112"/>
      <c r="L16" s="112"/>
      <c r="M16" s="112"/>
      <c r="N16" s="108"/>
      <c r="O16" s="108"/>
      <c r="P16" s="108"/>
      <c r="Q16" s="108"/>
      <c r="R16" s="108"/>
      <c r="S16" s="114" t="s">
        <v>627</v>
      </c>
      <c r="T16" s="109"/>
    </row>
    <row r="17" spans="1:20" ht="12.75" customHeight="1">
      <c r="A17" s="109"/>
      <c r="B17" s="115"/>
      <c r="C17" s="104" t="s">
        <v>628</v>
      </c>
      <c r="D17" s="104" t="s">
        <v>628</v>
      </c>
      <c r="E17" s="104" t="s">
        <v>629</v>
      </c>
      <c r="F17" s="104" t="s">
        <v>628</v>
      </c>
      <c r="G17" s="104" t="s">
        <v>630</v>
      </c>
      <c r="H17" s="116" t="s">
        <v>631</v>
      </c>
      <c r="I17" s="104" t="s">
        <v>632</v>
      </c>
      <c r="J17" s="104" t="s">
        <v>633</v>
      </c>
      <c r="K17" s="99" t="s">
        <v>634</v>
      </c>
      <c r="L17" s="99" t="s">
        <v>635</v>
      </c>
      <c r="M17" s="117" t="s">
        <v>631</v>
      </c>
      <c r="N17" s="108" t="s">
        <v>636</v>
      </c>
      <c r="O17" s="108" t="s">
        <v>637</v>
      </c>
      <c r="P17" s="118" t="s">
        <v>638</v>
      </c>
      <c r="Q17" s="108" t="s">
        <v>639</v>
      </c>
      <c r="R17" s="119" t="s">
        <v>631</v>
      </c>
      <c r="S17" s="114" t="s">
        <v>640</v>
      </c>
      <c r="T17" s="109"/>
    </row>
    <row r="18" spans="1:20" ht="13.5" thickBot="1">
      <c r="A18" s="100"/>
      <c r="B18" s="120"/>
      <c r="C18" s="121" t="s">
        <v>7</v>
      </c>
      <c r="D18" s="121" t="s">
        <v>641</v>
      </c>
      <c r="E18" s="121" t="s">
        <v>642</v>
      </c>
      <c r="F18" s="121" t="s">
        <v>643</v>
      </c>
      <c r="G18" s="121" t="s">
        <v>644</v>
      </c>
      <c r="H18" s="122"/>
      <c r="I18" s="121" t="s">
        <v>645</v>
      </c>
      <c r="J18" s="121" t="s">
        <v>646</v>
      </c>
      <c r="K18" s="100"/>
      <c r="L18" s="100"/>
      <c r="M18" s="123"/>
      <c r="N18" s="124"/>
      <c r="O18" s="124"/>
      <c r="P18" s="125"/>
      <c r="Q18" s="124"/>
      <c r="R18" s="126"/>
      <c r="S18" s="127"/>
      <c r="T18" s="100"/>
    </row>
    <row r="19" spans="1:20" ht="13.5" customHeight="1" thickTop="1">
      <c r="A19" s="128" t="s">
        <v>647</v>
      </c>
      <c r="B19" s="129" t="s">
        <v>648</v>
      </c>
      <c r="C19" s="128">
        <v>1</v>
      </c>
      <c r="D19" s="128">
        <v>1</v>
      </c>
      <c r="E19" s="128">
        <v>2</v>
      </c>
      <c r="F19" s="128">
        <v>6</v>
      </c>
      <c r="G19" s="128">
        <v>2</v>
      </c>
      <c r="H19" s="130">
        <f>SUM(C19:G19)</f>
        <v>12</v>
      </c>
      <c r="I19" s="128">
        <v>1</v>
      </c>
      <c r="J19" s="128">
        <v>1</v>
      </c>
      <c r="K19" s="128">
        <v>1</v>
      </c>
      <c r="L19" s="128">
        <v>1</v>
      </c>
      <c r="M19" s="130">
        <f>SUM(I19:L19)</f>
        <v>4</v>
      </c>
      <c r="N19" s="131">
        <v>2</v>
      </c>
      <c r="O19" s="131"/>
      <c r="P19" s="131">
        <v>3</v>
      </c>
      <c r="Q19" s="131">
        <v>2</v>
      </c>
      <c r="R19" s="132">
        <f>SUM(N19:Q19)</f>
        <v>7</v>
      </c>
      <c r="S19" s="128">
        <v>8</v>
      </c>
      <c r="T19" s="133">
        <f>SUM(H19,M19,R19,S19)</f>
        <v>31</v>
      </c>
    </row>
    <row r="20" spans="1:20" ht="13.5" customHeight="1">
      <c r="A20" s="131"/>
      <c r="B20" s="134" t="s">
        <v>649</v>
      </c>
      <c r="C20" s="135"/>
      <c r="D20" s="135"/>
      <c r="E20" s="135"/>
      <c r="F20" s="135"/>
      <c r="G20" s="135"/>
      <c r="H20" s="136"/>
      <c r="I20" s="135"/>
      <c r="J20" s="135"/>
      <c r="K20" s="135"/>
      <c r="L20" s="135"/>
      <c r="M20" s="132"/>
      <c r="N20" s="135"/>
      <c r="O20" s="135"/>
      <c r="P20" s="135"/>
      <c r="Q20" s="135"/>
      <c r="R20" s="136"/>
      <c r="S20" s="135"/>
      <c r="T20" s="137"/>
    </row>
    <row r="21" spans="1:20" ht="13.5" customHeight="1">
      <c r="A21" s="138" t="s">
        <v>647</v>
      </c>
      <c r="B21" s="139" t="s">
        <v>648</v>
      </c>
      <c r="C21" s="140">
        <v>0</v>
      </c>
      <c r="D21" s="140">
        <v>0</v>
      </c>
      <c r="E21" s="140"/>
      <c r="F21" s="140">
        <v>1</v>
      </c>
      <c r="G21" s="140"/>
      <c r="H21" s="116">
        <f>SUM(C21:G21)</f>
        <v>1</v>
      </c>
      <c r="I21" s="140"/>
      <c r="J21" s="140"/>
      <c r="K21" s="140"/>
      <c r="L21" s="141"/>
      <c r="M21" s="142">
        <f>SUM(I21:L21)</f>
        <v>0</v>
      </c>
      <c r="N21" s="143"/>
      <c r="O21" s="140"/>
      <c r="P21" s="140"/>
      <c r="Q21" s="140">
        <v>1</v>
      </c>
      <c r="R21" s="116">
        <f>SUM(N21:Q21)</f>
        <v>1</v>
      </c>
      <c r="S21" s="144"/>
      <c r="T21" s="145">
        <f>SUM(H21,M21,R21,S21)</f>
        <v>2</v>
      </c>
    </row>
    <row r="22" spans="1:20" ht="13.5" customHeight="1">
      <c r="A22" s="138"/>
      <c r="B22" s="146" t="s">
        <v>649</v>
      </c>
      <c r="C22" s="135"/>
      <c r="D22" s="135"/>
      <c r="E22" s="135"/>
      <c r="F22" s="135"/>
      <c r="G22" s="135"/>
      <c r="H22" s="136"/>
      <c r="I22" s="135"/>
      <c r="J22" s="135"/>
      <c r="K22" s="135"/>
      <c r="L22" s="147"/>
      <c r="M22" s="142"/>
      <c r="N22" s="148"/>
      <c r="O22" s="135"/>
      <c r="P22" s="135"/>
      <c r="Q22" s="135"/>
      <c r="R22" s="136"/>
      <c r="S22" s="149"/>
      <c r="T22" s="145"/>
    </row>
    <row r="24" spans="1:9" ht="21" customHeight="1">
      <c r="A24" s="102" t="s">
        <v>650</v>
      </c>
      <c r="B24" s="102"/>
      <c r="C24" s="102"/>
      <c r="D24" s="102"/>
      <c r="E24" s="102"/>
      <c r="F24" s="102"/>
      <c r="G24" s="102"/>
      <c r="H24" s="102"/>
      <c r="I24" s="102"/>
    </row>
    <row r="25" spans="1:9" ht="21" customHeight="1">
      <c r="A25" s="150" t="s">
        <v>651</v>
      </c>
      <c r="B25" s="150"/>
      <c r="C25" s="150"/>
      <c r="D25" s="150"/>
      <c r="E25" s="150"/>
      <c r="F25" s="150"/>
      <c r="G25" s="150"/>
      <c r="H25" s="150"/>
      <c r="I25" s="150"/>
    </row>
    <row r="26" spans="1:9" ht="21" customHeight="1">
      <c r="A26" s="151" t="s">
        <v>652</v>
      </c>
      <c r="B26" s="152"/>
      <c r="C26" s="152"/>
      <c r="D26" s="152"/>
      <c r="E26" s="152"/>
      <c r="F26" s="152"/>
      <c r="G26" s="152"/>
      <c r="H26" s="152"/>
      <c r="I26" s="152"/>
    </row>
  </sheetData>
  <sheetProtection/>
  <mergeCells count="72">
    <mergeCell ref="T21:T22"/>
    <mergeCell ref="A24:I24"/>
    <mergeCell ref="A26:I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Q19:Q20"/>
    <mergeCell ref="R19:R20"/>
    <mergeCell ref="S19:S20"/>
    <mergeCell ref="T19:T20"/>
    <mergeCell ref="A21:A22"/>
    <mergeCell ref="C21:C22"/>
    <mergeCell ref="D21:D22"/>
    <mergeCell ref="E21:E22"/>
    <mergeCell ref="F21:F22"/>
    <mergeCell ref="G21:G22"/>
    <mergeCell ref="K19:K20"/>
    <mergeCell ref="L19:L20"/>
    <mergeCell ref="M19:M20"/>
    <mergeCell ref="N19:N20"/>
    <mergeCell ref="O19:O20"/>
    <mergeCell ref="P19:P20"/>
    <mergeCell ref="R17:R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N15:R16"/>
    <mergeCell ref="T15:T18"/>
    <mergeCell ref="H17:H18"/>
    <mergeCell ref="K17:K18"/>
    <mergeCell ref="L17:L18"/>
    <mergeCell ref="M17:M18"/>
    <mergeCell ref="N17:N18"/>
    <mergeCell ref="O17:O18"/>
    <mergeCell ref="P17:P18"/>
    <mergeCell ref="Q17:Q18"/>
    <mergeCell ref="A10:B10"/>
    <mergeCell ref="A11:I11"/>
    <mergeCell ref="A12:I12"/>
    <mergeCell ref="A13:I13"/>
    <mergeCell ref="A14:I14"/>
    <mergeCell ref="A15:A18"/>
    <mergeCell ref="C15:H16"/>
    <mergeCell ref="I15:M16"/>
    <mergeCell ref="M4:N4"/>
    <mergeCell ref="P4:Q4"/>
    <mergeCell ref="R4:R5"/>
    <mergeCell ref="A6:B6"/>
    <mergeCell ref="C8:D8"/>
    <mergeCell ref="E8:F8"/>
    <mergeCell ref="G8:G9"/>
    <mergeCell ref="A3:I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행정실장</cp:lastModifiedBy>
  <cp:lastPrinted>2015-02-09T01:14:01Z</cp:lastPrinted>
  <dcterms:modified xsi:type="dcterms:W3CDTF">2015-03-08T00:08:14Z</dcterms:modified>
  <cp:category/>
  <cp:version/>
  <cp:contentType/>
  <cp:contentStatus/>
</cp:coreProperties>
</file>