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 집행내역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<sst xmlns="http://schemas.openxmlformats.org/spreadsheetml/2006/main" count="78" uniqueCount="64">
  <si>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지역교육청 주관 장학사 담당 학교 장학 활동에 따른 간담회 음료 구입</t>
  </si>
  <si>
    <t>관인고등학교 교직원 결혼 축의금 지급</t>
  </si>
  <si>
    <t>학교폭력대책자치위원 8명, 간사 1명</t>
  </si>
  <si>
    <t>지마켓</t>
  </si>
  <si>
    <t>2019학년도 3분기 관인중고등학교 교육공무직원 간담회비 지출(2)</t>
  </si>
  <si>
    <t>2019 통일교육 전문적 학습 공동체 참석자 13명 및 강사 김성철 등 총 14명</t>
  </si>
  <si>
    <t>개성한식뷔페</t>
  </si>
  <si>
    <t>기와집가든</t>
  </si>
  <si>
    <t>하늘창가</t>
  </si>
  <si>
    <t>서울회관</t>
  </si>
  <si>
    <t>2019학년도 2학기 교육활동 관련 비담임교사 협의회 및 간담회 실시</t>
  </si>
  <si>
    <t xml:space="preserve">총 11명(교장 1명, 행정실장 1명, 교육공무직원 8명, 담당주무관 1명)  </t>
  </si>
  <si>
    <t>비고</t>
  </si>
  <si>
    <t>입시홍보 물품 구입</t>
  </si>
  <si>
    <t>고입홍보 물품 구입</t>
  </si>
  <si>
    <t>2020학년도 고입 홍보 물품 구입</t>
  </si>
  <si>
    <t>교감 외 5명</t>
  </si>
  <si>
    <t>교직원 12명</t>
  </si>
  <si>
    <t>북극성유통</t>
  </si>
  <si>
    <t>맥앤컴퍼니</t>
  </si>
  <si>
    <t>집행액 (원)</t>
  </si>
  <si>
    <t>집행일시</t>
  </si>
  <si>
    <t>집 행 내 역</t>
  </si>
  <si>
    <t>집행대상</t>
  </si>
  <si>
    <t>2019학년도 제4회 관인고등핚 학교운영위원회 회의 간담회비 지출</t>
  </si>
  <si>
    <t>2019학년도 2학기 학부모 간담회 개최</t>
  </si>
  <si>
    <t>동송농협하나로마트 및 파리바게뜨 동송점</t>
  </si>
  <si>
    <t>순흥골</t>
  </si>
  <si>
    <t>2019학년도 3/4분기 학교폭력대책자치위원회 개최(간담회비)</t>
  </si>
  <si>
    <t>2020학년도 고입 홍보 물품 구입(음료수)</t>
  </si>
  <si>
    <t>학교운영위원회 위원장 외 8명</t>
  </si>
  <si>
    <t>교직원 17명</t>
  </si>
  <si>
    <t>신춘천닭갈비</t>
  </si>
  <si>
    <t>간담회 참석자</t>
  </si>
  <si>
    <t>2019.9.~2019.11.</t>
  </si>
  <si>
    <t>서울회관 및 관인농협하나로마트</t>
  </si>
  <si>
    <t>2019학년도 2학기 교육활동 관련 부장, 담임 교사 협의회 및 간담회 실시</t>
  </si>
  <si>
    <t>장 소
(사용처)</t>
  </si>
  <si>
    <t>효사랑봉사대 김장나눔행사 사전 재료준비 학부모 점심 제공</t>
  </si>
  <si>
    <t>경기도 의정부시 시민로 70, 웨딩팰리스 2층 단독홀</t>
  </si>
  <si>
    <t>교장, 교감, 부장 3명, 담임 교사 6명(총11명)</t>
  </si>
  <si>
    <t>재량휴업일(대학수학능력시험일) 근무자 점심식사비 지출</t>
  </si>
  <si>
    <t>2019학년도 3/4분기 업무추진비 집행내역 공개</t>
  </si>
  <si>
    <t>2019 통일교육 전문적 학습공동체 연수 다과비 및 간담회 식비</t>
  </si>
  <si>
    <t>2020학년도 고입 홍보물품 구입</t>
  </si>
  <si>
    <t>관인고 교사 1명</t>
  </si>
  <si>
    <t>철원동송파리바게뜨</t>
  </si>
  <si>
    <t>2020학년도 고입홍보에 따른 음료 구입</t>
  </si>
  <si>
    <t>교장, 교감, 비담임 교사 8명(총10명)</t>
  </si>
  <si>
    <t>참가 희망 학부모 15명, 교직원 3명</t>
  </si>
  <si>
    <t>2020학년도 고입 홍보물품 구입(음료)</t>
  </si>
  <si>
    <t>2020학년도 고입 홍보물품 구입(쿠키류)</t>
  </si>
  <si>
    <t>총 11명(교장 1명, 행정실장 1명, 교육공무직원 8명, 담당주무관 1명)</t>
  </si>
  <si>
    <t>2019년도 관인중고등학교 소통과 협업을 위한 간담회비 지출</t>
  </si>
  <si>
    <t>■기관명 : 관인고등학교</t>
  </si>
  <si>
    <t>관인고 홍보대상 학생 다수</t>
  </si>
  <si>
    <t>김장봉사 참여 학부모</t>
  </si>
  <si>
    <t>관인농협 하나로마트</t>
  </si>
  <si>
    <t>철원동송파리바게트</t>
  </si>
  <si>
    <t xml:space="preserve">관인고 홍보대상 학생 </t>
  </si>
  <si>
    <t>2020 대학수학능력시험일 현장응원 식사비 지출</t>
  </si>
  <si>
    <t>2019학년도 3분기 관인중고등학교 교육공무직원 간담회비 지출(1)</t>
  </si>
  <si>
    <t>2019학년도 제3회 관인고등학교 학교운영위원회 회의 간담회비 지출</t>
  </si>
  <si>
    <t>관인농협하나로마트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</si>
</sst>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sz val="11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10"/>
      <color indexed="8"/>
      <name val="굴림체"/>
      <family val="0"/>
    </font>
    <font>
      <sz val="20"/>
      <color indexed="8"/>
      <name val="HY울릉도B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rgb="FF000000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rgb="FF000000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165" fontId="21" fillId="2" borderId="11" xfId="48" applyNumberFormat="1" applyFont="1" applyFill="1" applyBorder="1" applyAlignment="1">
      <alignment horizontal="center" vertical="center"/>
      <protection/>
    </xf>
    <xf numFmtId="0" fontId="21" fillId="2" borderId="12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0" fillId="0" borderId="0" xfId="62" applyNumberFormat="1" applyFont="1" applyFill="1" applyBorder="1" applyAlignment="1" applyProtection="1">
      <alignment shrinkToFit="1"/>
      <protection/>
    </xf>
    <xf numFmtId="14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20" fillId="0" borderId="15" xfId="0" applyNumberFormat="1" applyFont="1" applyFill="1" applyBorder="1" applyAlignment="1" applyProtection="1">
      <alignment horizontal="left" vertical="center" shrinkToFit="1"/>
      <protection/>
    </xf>
    <xf numFmtId="3" fontId="20" fillId="0" borderId="15" xfId="0" applyNumberFormat="1" applyFont="1" applyFill="1" applyBorder="1" applyAlignment="1" applyProtection="1">
      <alignment horizontal="right" vertical="center" shrinkToFit="1"/>
      <protection/>
    </xf>
    <xf numFmtId="0" fontId="23" fillId="0" borderId="15" xfId="62" applyNumberFormat="1" applyFont="1" applyFill="1" applyBorder="1" applyAlignment="1" applyProtection="1">
      <alignment horizontal="center" vertical="center" shrinkToFit="1"/>
      <protection/>
    </xf>
    <xf numFmtId="0" fontId="18" fillId="0" borderId="15" xfId="62" applyNumberFormat="1" applyFont="1" applyFill="1" applyBorder="1" applyAlignment="1" applyProtection="1">
      <alignment horizontal="center" vertical="center" shrinkToFit="1"/>
      <protection/>
    </xf>
    <xf numFmtId="0" fontId="18" fillId="0" borderId="0" xfId="62" applyNumberFormat="1" applyFont="1" applyFill="1" applyBorder="1" applyAlignment="1" applyProtection="1">
      <alignment vertical="center" shrinkToFit="1"/>
      <protection/>
    </xf>
    <xf numFmtId="167" fontId="22" fillId="2" borderId="16" xfId="48" applyNumberFormat="1" applyFont="1" applyFill="1" applyBorder="1" applyAlignment="1" applyProtection="1">
      <alignment vertical="center" shrinkToFit="1"/>
      <protection/>
    </xf>
    <xf numFmtId="0" fontId="24" fillId="0" borderId="0" xfId="0" applyNumberFormat="1" applyFont="1" applyAlignment="1">
      <alignment horizontal="center"/>
    </xf>
    <xf numFmtId="0" fontId="22" fillId="2" borderId="17" xfId="0" applyNumberFormat="1" applyFont="1" applyFill="1" applyBorder="1" applyAlignment="1">
      <alignment horizontal="center" vertical="center" shrinkToFit="1"/>
    </xf>
    <xf numFmtId="0" fontId="22" fillId="2" borderId="1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defaultGridColor="0" zoomScaleSheetLayoutView="75" colorId="0" workbookViewId="0" topLeftCell="A1">
      <pane ySplit="3" topLeftCell="A4" activePane="bottomLeft" state="frozen"/>
      <selection pane="bottomLeft" activeCell="A1" sqref="A1:F1"/>
      <selection pane="topLeft" activeCell="A1" sqref="A1:F1"/>
    </sheetView>
  </sheetViews>
  <sheetFormatPr defaultColWidth="9.140625" defaultRowHeight="12.75"/>
  <cols>
    <col min="1" max="1" width="13.8515625" style="0" customWidth="1"/>
    <col min="2" max="2" width="74.421875" style="0" customWidth="1"/>
    <col min="3" max="3" width="15.00390625" style="1" customWidth="1"/>
    <col min="4" max="4" width="42.140625" style="0" customWidth="1"/>
    <col min="5" max="5" width="29.140625" style="0" customWidth="1"/>
    <col min="6" max="6" width="13.8515625" style="0" customWidth="1"/>
  </cols>
  <sheetData>
    <row r="1" spans="1:6" ht="34.5" customHeight="1">
      <c r="A1" s="20" t="s">
        <v>42</v>
      </c>
      <c r="B1" s="20"/>
      <c r="C1" s="20"/>
      <c r="D1" s="20"/>
      <c r="E1" s="20"/>
      <c r="F1" s="20"/>
    </row>
    <row r="2" spans="1:6" ht="31.5" customHeight="1">
      <c r="A2" s="4" t="s">
        <v>54</v>
      </c>
      <c r="F2" s="5" t="s">
        <v>34</v>
      </c>
    </row>
    <row r="3" spans="1:10" ht="33.75" customHeight="1">
      <c r="A3" s="6" t="s">
        <v>21</v>
      </c>
      <c r="B3" s="7" t="s">
        <v>22</v>
      </c>
      <c r="C3" s="8" t="s">
        <v>20</v>
      </c>
      <c r="D3" s="7" t="s">
        <v>37</v>
      </c>
      <c r="E3" s="7" t="s">
        <v>23</v>
      </c>
      <c r="F3" s="9" t="s">
        <v>12</v>
      </c>
      <c r="G3" s="3"/>
      <c r="H3" s="3"/>
      <c r="I3" s="3"/>
      <c r="J3" s="3"/>
    </row>
    <row r="4" spans="1:10" s="12" customFormat="1" ht="21.75" customHeight="1">
      <c r="A4" s="13">
        <v>43728</v>
      </c>
      <c r="B4" s="14" t="s">
        <v>15</v>
      </c>
      <c r="C4" s="15">
        <v>682000</v>
      </c>
      <c r="D4" s="16" t="s">
        <v>19</v>
      </c>
      <c r="E4" s="16" t="s">
        <v>55</v>
      </c>
      <c r="F4" s="17"/>
      <c r="G4" s="18"/>
      <c r="H4" s="18"/>
      <c r="I4" s="18"/>
      <c r="J4" s="18"/>
    </row>
    <row r="5" spans="1:10" s="12" customFormat="1" ht="21.75" customHeight="1">
      <c r="A5" s="13">
        <v>43732</v>
      </c>
      <c r="B5" s="14" t="s">
        <v>61</v>
      </c>
      <c r="C5" s="15">
        <v>82500</v>
      </c>
      <c r="D5" s="16" t="s">
        <v>58</v>
      </c>
      <c r="E5" s="16" t="s">
        <v>11</v>
      </c>
      <c r="F5" s="17"/>
      <c r="G5" s="18"/>
      <c r="H5" s="18"/>
      <c r="I5" s="18"/>
      <c r="J5" s="18"/>
    </row>
    <row r="6" spans="1:10" s="12" customFormat="1" ht="21.75" customHeight="1">
      <c r="A6" s="13">
        <v>43732</v>
      </c>
      <c r="B6" s="14" t="s">
        <v>4</v>
      </c>
      <c r="C6" s="15">
        <v>59640</v>
      </c>
      <c r="D6" s="16" t="s">
        <v>57</v>
      </c>
      <c r="E6" s="16" t="s">
        <v>52</v>
      </c>
      <c r="F6" s="17"/>
      <c r="G6" s="18"/>
      <c r="H6" s="18"/>
      <c r="I6" s="18"/>
      <c r="J6" s="18"/>
    </row>
    <row r="7" spans="1:10" s="12" customFormat="1" ht="21.75" customHeight="1">
      <c r="A7" s="13">
        <v>43735</v>
      </c>
      <c r="B7" s="14" t="s">
        <v>1</v>
      </c>
      <c r="C7" s="15">
        <v>50000</v>
      </c>
      <c r="D7" s="16" t="s">
        <v>39</v>
      </c>
      <c r="E7" s="16" t="s">
        <v>45</v>
      </c>
      <c r="F7" s="17"/>
      <c r="G7" s="18"/>
      <c r="H7" s="18"/>
      <c r="I7" s="18"/>
      <c r="J7" s="18"/>
    </row>
    <row r="8" spans="1:10" s="12" customFormat="1" ht="21.75" customHeight="1">
      <c r="A8" s="13">
        <v>43746</v>
      </c>
      <c r="B8" s="14" t="s">
        <v>44</v>
      </c>
      <c r="C8" s="15">
        <v>40000</v>
      </c>
      <c r="D8" s="16" t="s">
        <v>18</v>
      </c>
      <c r="E8" s="16" t="s">
        <v>55</v>
      </c>
      <c r="F8" s="17"/>
      <c r="G8" s="18"/>
      <c r="H8" s="18"/>
      <c r="I8" s="18"/>
      <c r="J8" s="18"/>
    </row>
    <row r="9" spans="1:10" s="12" customFormat="1" ht="21.75" customHeight="1">
      <c r="A9" s="13">
        <v>43752</v>
      </c>
      <c r="B9" s="14" t="s">
        <v>51</v>
      </c>
      <c r="C9" s="15">
        <v>50000</v>
      </c>
      <c r="D9" s="16" t="s">
        <v>46</v>
      </c>
      <c r="E9" s="16" t="s">
        <v>55</v>
      </c>
      <c r="F9" s="17"/>
      <c r="G9" s="18"/>
      <c r="H9" s="18"/>
      <c r="I9" s="18"/>
      <c r="J9" s="18"/>
    </row>
    <row r="10" spans="1:10" s="12" customFormat="1" ht="21.75" customHeight="1">
      <c r="A10" s="13">
        <v>43752</v>
      </c>
      <c r="B10" s="14" t="s">
        <v>50</v>
      </c>
      <c r="C10" s="15">
        <v>11000</v>
      </c>
      <c r="D10" s="16" t="s">
        <v>63</v>
      </c>
      <c r="E10" s="16" t="s">
        <v>55</v>
      </c>
      <c r="F10" s="17"/>
      <c r="G10" s="18"/>
      <c r="H10" s="18"/>
      <c r="I10" s="18"/>
      <c r="J10" s="18"/>
    </row>
    <row r="11" spans="1:10" s="12" customFormat="1" ht="21.75" customHeight="1">
      <c r="A11" s="13">
        <v>43752</v>
      </c>
      <c r="B11" s="14" t="s">
        <v>25</v>
      </c>
      <c r="C11" s="15">
        <v>121320</v>
      </c>
      <c r="D11" s="16" t="s">
        <v>35</v>
      </c>
      <c r="E11" s="16" t="s">
        <v>49</v>
      </c>
      <c r="F11" s="17"/>
      <c r="G11" s="18"/>
      <c r="H11" s="18"/>
      <c r="I11" s="18"/>
      <c r="J11" s="18"/>
    </row>
    <row r="12" spans="1:10" s="12" customFormat="1" ht="21.75" customHeight="1">
      <c r="A12" s="13">
        <v>43752</v>
      </c>
      <c r="B12" s="14" t="s">
        <v>36</v>
      </c>
      <c r="C12" s="15">
        <v>198000</v>
      </c>
      <c r="D12" s="16" t="s">
        <v>27</v>
      </c>
      <c r="E12" s="16" t="s">
        <v>40</v>
      </c>
      <c r="F12" s="17"/>
      <c r="G12" s="18"/>
      <c r="H12" s="18"/>
      <c r="I12" s="18"/>
      <c r="J12" s="18"/>
    </row>
    <row r="13" spans="1:10" s="12" customFormat="1" ht="21.75" customHeight="1">
      <c r="A13" s="13">
        <v>43752</v>
      </c>
      <c r="B13" s="14" t="s">
        <v>47</v>
      </c>
      <c r="C13" s="15">
        <v>17900</v>
      </c>
      <c r="D13" s="16" t="s">
        <v>63</v>
      </c>
      <c r="E13" s="16" t="s">
        <v>55</v>
      </c>
      <c r="F13" s="17"/>
      <c r="G13" s="18"/>
      <c r="H13" s="18"/>
      <c r="I13" s="18"/>
      <c r="J13" s="18"/>
    </row>
    <row r="14" spans="1:10" s="12" customFormat="1" ht="21.75" customHeight="1">
      <c r="A14" s="13">
        <v>43752</v>
      </c>
      <c r="B14" s="14" t="s">
        <v>10</v>
      </c>
      <c r="C14" s="15">
        <v>108000</v>
      </c>
      <c r="D14" s="16" t="s">
        <v>8</v>
      </c>
      <c r="E14" s="16" t="s">
        <v>48</v>
      </c>
      <c r="F14" s="17"/>
      <c r="G14" s="18"/>
      <c r="H14" s="18"/>
      <c r="I14" s="18"/>
      <c r="J14" s="18"/>
    </row>
    <row r="15" spans="1:10" s="12" customFormat="1" ht="21.75" customHeight="1">
      <c r="A15" s="13">
        <v>43752</v>
      </c>
      <c r="B15" s="14" t="s">
        <v>13</v>
      </c>
      <c r="C15" s="15">
        <v>78000</v>
      </c>
      <c r="D15" s="16" t="s">
        <v>3</v>
      </c>
      <c r="E15" s="16" t="s">
        <v>59</v>
      </c>
      <c r="F15" s="17"/>
      <c r="G15" s="18"/>
      <c r="H15" s="18"/>
      <c r="I15" s="18"/>
      <c r="J15" s="18"/>
    </row>
    <row r="16" spans="1:10" s="12" customFormat="1" ht="21.75" customHeight="1">
      <c r="A16" s="13">
        <v>43754</v>
      </c>
      <c r="B16" s="14" t="s">
        <v>29</v>
      </c>
      <c r="C16" s="15">
        <v>12000</v>
      </c>
      <c r="D16" s="16" t="s">
        <v>18</v>
      </c>
      <c r="E16" s="16" t="s">
        <v>55</v>
      </c>
      <c r="F16" s="17"/>
      <c r="G16" s="18"/>
      <c r="H16" s="18"/>
      <c r="I16" s="18"/>
      <c r="J16" s="18"/>
    </row>
    <row r="17" spans="1:10" s="12" customFormat="1" ht="21.75" customHeight="1">
      <c r="A17" s="13">
        <v>43763</v>
      </c>
      <c r="B17" s="14" t="s">
        <v>62</v>
      </c>
      <c r="C17" s="15">
        <v>131000</v>
      </c>
      <c r="D17" s="16" t="s">
        <v>7</v>
      </c>
      <c r="E17" s="16" t="s">
        <v>2</v>
      </c>
      <c r="F17" s="17"/>
      <c r="G17" s="18"/>
      <c r="H17" s="18"/>
      <c r="I17" s="18"/>
      <c r="J17" s="18"/>
    </row>
    <row r="18" spans="1:10" s="12" customFormat="1" ht="21.75" customHeight="1">
      <c r="A18" s="13">
        <v>43781</v>
      </c>
      <c r="B18" s="14" t="s">
        <v>28</v>
      </c>
      <c r="C18" s="15">
        <v>116000</v>
      </c>
      <c r="D18" s="16" t="s">
        <v>7</v>
      </c>
      <c r="E18" s="16" t="s">
        <v>2</v>
      </c>
      <c r="F18" s="17"/>
      <c r="G18" s="18"/>
      <c r="H18" s="18"/>
      <c r="I18" s="18"/>
      <c r="J18" s="18"/>
    </row>
    <row r="19" spans="1:10" s="12" customFormat="1" ht="21.75" customHeight="1">
      <c r="A19" s="13">
        <v>43781</v>
      </c>
      <c r="B19" s="14" t="s">
        <v>14</v>
      </c>
      <c r="C19" s="15">
        <v>92000</v>
      </c>
      <c r="D19" s="16" t="s">
        <v>3</v>
      </c>
      <c r="E19" s="16" t="s">
        <v>59</v>
      </c>
      <c r="F19" s="17"/>
      <c r="G19" s="18"/>
      <c r="H19" s="18"/>
      <c r="I19" s="18"/>
      <c r="J19" s="18"/>
    </row>
    <row r="20" spans="1:10" s="12" customFormat="1" ht="21.75" customHeight="1">
      <c r="A20" s="13">
        <v>43781</v>
      </c>
      <c r="B20" s="14" t="s">
        <v>0</v>
      </c>
      <c r="C20" s="15">
        <v>19500</v>
      </c>
      <c r="D20" s="16" t="s">
        <v>63</v>
      </c>
      <c r="E20" s="16" t="s">
        <v>33</v>
      </c>
      <c r="F20" s="17"/>
      <c r="G20" s="18"/>
      <c r="H20" s="18"/>
      <c r="I20" s="18"/>
      <c r="J20" s="18"/>
    </row>
    <row r="21" spans="1:10" s="12" customFormat="1" ht="21.75" customHeight="1">
      <c r="A21" s="13">
        <v>43781</v>
      </c>
      <c r="B21" s="14" t="s">
        <v>53</v>
      </c>
      <c r="C21" s="15">
        <v>180000</v>
      </c>
      <c r="D21" s="16" t="s">
        <v>27</v>
      </c>
      <c r="E21" s="16" t="s">
        <v>17</v>
      </c>
      <c r="F21" s="17"/>
      <c r="G21" s="18"/>
      <c r="H21" s="18"/>
      <c r="I21" s="18"/>
      <c r="J21" s="18"/>
    </row>
    <row r="22" spans="1:10" s="12" customFormat="1" ht="21.75" customHeight="1">
      <c r="A22" s="13">
        <v>43781</v>
      </c>
      <c r="B22" s="14" t="s">
        <v>43</v>
      </c>
      <c r="C22" s="15">
        <v>189250</v>
      </c>
      <c r="D22" s="16" t="s">
        <v>63</v>
      </c>
      <c r="E22" s="16" t="s">
        <v>5</v>
      </c>
      <c r="F22" s="17"/>
      <c r="G22" s="18"/>
      <c r="H22" s="18"/>
      <c r="I22" s="18"/>
      <c r="J22" s="18"/>
    </row>
    <row r="23" spans="1:10" s="12" customFormat="1" ht="21.75" customHeight="1">
      <c r="A23" s="13">
        <v>43795</v>
      </c>
      <c r="B23" s="14" t="s">
        <v>41</v>
      </c>
      <c r="C23" s="15">
        <v>45000</v>
      </c>
      <c r="D23" s="16" t="s">
        <v>9</v>
      </c>
      <c r="E23" s="16" t="s">
        <v>16</v>
      </c>
      <c r="F23" s="17"/>
      <c r="G23" s="18"/>
      <c r="H23" s="18"/>
      <c r="I23" s="18"/>
      <c r="J23" s="18"/>
    </row>
    <row r="24" spans="1:10" s="12" customFormat="1" ht="21.75" customHeight="1">
      <c r="A24" s="13">
        <v>43795</v>
      </c>
      <c r="B24" s="14" t="s">
        <v>60</v>
      </c>
      <c r="C24" s="15">
        <v>102000</v>
      </c>
      <c r="D24" s="16" t="s">
        <v>6</v>
      </c>
      <c r="E24" s="16" t="s">
        <v>31</v>
      </c>
      <c r="F24" s="17"/>
      <c r="G24" s="18"/>
      <c r="H24" s="18"/>
      <c r="I24" s="18"/>
      <c r="J24" s="18"/>
    </row>
    <row r="25" spans="1:10" s="12" customFormat="1" ht="21.75" customHeight="1">
      <c r="A25" s="13">
        <v>43795</v>
      </c>
      <c r="B25" s="14" t="s">
        <v>24</v>
      </c>
      <c r="C25" s="15">
        <v>134810</v>
      </c>
      <c r="D25" s="16" t="s">
        <v>26</v>
      </c>
      <c r="E25" s="16" t="s">
        <v>30</v>
      </c>
      <c r="F25" s="17"/>
      <c r="G25" s="18"/>
      <c r="H25" s="18"/>
      <c r="I25" s="18"/>
      <c r="J25" s="18"/>
    </row>
    <row r="26" spans="1:10" s="12" customFormat="1" ht="21.75" customHeight="1">
      <c r="A26" s="13">
        <v>43795</v>
      </c>
      <c r="B26" s="14" t="s">
        <v>38</v>
      </c>
      <c r="C26" s="15">
        <v>43000</v>
      </c>
      <c r="D26" s="16" t="s">
        <v>32</v>
      </c>
      <c r="E26" s="16" t="s">
        <v>56</v>
      </c>
      <c r="F26" s="17"/>
      <c r="G26" s="18"/>
      <c r="H26" s="18"/>
      <c r="I26" s="18"/>
      <c r="J26" s="18"/>
    </row>
    <row r="27" spans="1:10" ht="21.75" customHeight="1">
      <c r="A27" s="21"/>
      <c r="B27" s="22"/>
      <c r="C27" s="19">
        <f>SUM(C4:C26)</f>
        <v>2562920</v>
      </c>
      <c r="D27" s="10"/>
      <c r="E27" s="10"/>
      <c r="F27" s="11"/>
      <c r="G27" s="3"/>
      <c r="H27" s="3"/>
      <c r="I27" s="3"/>
      <c r="J27" s="3"/>
    </row>
    <row r="28" spans="1:10" ht="13.5">
      <c r="A28" s="3"/>
      <c r="B28" s="3"/>
      <c r="C28" s="2"/>
      <c r="D28" s="3"/>
      <c r="E28" s="3"/>
      <c r="F28" s="3"/>
      <c r="G28" s="3"/>
      <c r="H28" s="3"/>
      <c r="I28" s="3"/>
      <c r="J28" s="3"/>
    </row>
    <row r="29" spans="1:10" ht="13.5">
      <c r="A29" s="3"/>
      <c r="B29" s="3"/>
      <c r="C29" s="2"/>
      <c r="D29" s="3"/>
      <c r="E29" s="3"/>
      <c r="F29" s="3"/>
      <c r="G29" s="3"/>
      <c r="H29" s="3"/>
      <c r="I29" s="3"/>
      <c r="J29" s="3"/>
    </row>
  </sheetData>
  <mergeCells count="2">
    <mergeCell ref="A1:F1"/>
    <mergeCell ref="A27:B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