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8730" activeTab="0"/>
  </bookViews>
  <sheets>
    <sheet name="먹거리담당" sheetId="1" r:id="rId1"/>
    <sheet name="먹거리단가" sheetId="2" r:id="rId2"/>
  </sheets>
  <definedNames/>
  <calcPr fullCalcOnLoad="1"/>
</workbook>
</file>

<file path=xl/sharedStrings.xml><?xml version="1.0" encoding="utf-8"?>
<sst xmlns="http://schemas.openxmlformats.org/spreadsheetml/2006/main" count="187" uniqueCount="154">
  <si>
    <t xml:space="preserve">2015년  으라차차 일동 어울림 한마당  </t>
  </si>
  <si>
    <t>먹거리 코너  단가 안내</t>
  </si>
  <si>
    <t>금액단위 : 원</t>
  </si>
  <si>
    <t>제품명</t>
  </si>
  <si>
    <t>단가</t>
  </si>
  <si>
    <t>수량</t>
  </si>
  <si>
    <t>중량</t>
  </si>
  <si>
    <t>금액</t>
  </si>
  <si>
    <t>제조업체</t>
  </si>
  <si>
    <t>구매처</t>
  </si>
  <si>
    <t>비엔나케익</t>
  </si>
  <si>
    <t>30봉</t>
  </si>
  <si>
    <t>1kg(약35EA)</t>
  </si>
  <si>
    <t>롯데햄</t>
  </si>
  <si>
    <t>하나로마트</t>
  </si>
  <si>
    <t>케찹</t>
  </si>
  <si>
    <t>6EA</t>
  </si>
  <si>
    <t>800g</t>
  </si>
  <si>
    <t>오뚜기</t>
  </si>
  <si>
    <t>“</t>
  </si>
  <si>
    <t>식용유</t>
  </si>
  <si>
    <t>10EA</t>
  </si>
  <si>
    <t>1.8L</t>
  </si>
  <si>
    <t>백설</t>
  </si>
  <si>
    <t>부탄가스</t>
  </si>
  <si>
    <t>3EA</t>
  </si>
  <si>
    <t>1묶음*4EA</t>
  </si>
  <si>
    <t>MAXSUN</t>
  </si>
  <si>
    <t>"</t>
  </si>
  <si>
    <t>호일</t>
  </si>
  <si>
    <t>2EA</t>
  </si>
  <si>
    <t>300mm*50M</t>
  </si>
  <si>
    <t>삼진</t>
  </si>
  <si>
    <t>츄러스</t>
  </si>
  <si>
    <t>550EA</t>
  </si>
  <si>
    <t>설탕및포장지포함</t>
  </si>
  <si>
    <t>수제</t>
  </si>
  <si>
    <t>미스터츄로</t>
  </si>
  <si>
    <t>팝콘치킨</t>
  </si>
  <si>
    <t>17봉</t>
  </si>
  <si>
    <t>1봉*170EA</t>
  </si>
  <si>
    <t>하림</t>
  </si>
  <si>
    <t>물</t>
  </si>
  <si>
    <t>10BOX</t>
  </si>
  <si>
    <t>60EA</t>
  </si>
  <si>
    <t>튜브용기</t>
  </si>
  <si>
    <t>5EA</t>
  </si>
  <si>
    <t>다이소</t>
  </si>
  <si>
    <t>반말</t>
  </si>
  <si>
    <t>50EA</t>
  </si>
  <si>
    <t>민속떡집</t>
  </si>
  <si>
    <t>기타잡비</t>
  </si>
  <si>
    <t>종이컵</t>
  </si>
  <si>
    <t>2BOX</t>
  </si>
  <si>
    <t>1000EA</t>
  </si>
  <si>
    <t>대한펄프</t>
  </si>
  <si>
    <t>키친타올</t>
  </si>
  <si>
    <t>3팩</t>
  </si>
  <si>
    <t>1팩*6EA</t>
  </si>
  <si>
    <t>가스</t>
  </si>
  <si>
    <t>가스포함 무료설치지원</t>
  </si>
  <si>
    <t>제일가스</t>
  </si>
  <si>
    <t>합계</t>
  </si>
  <si>
    <t>위 금액은 시가에 따라 변경될 수 있습니다.</t>
  </si>
  <si>
    <t>학년</t>
  </si>
  <si>
    <t>직책</t>
  </si>
  <si>
    <t>아이이름</t>
  </si>
  <si>
    <t>엄마이름</t>
  </si>
  <si>
    <t>연락처</t>
  </si>
  <si>
    <t>먹거리</t>
  </si>
  <si>
    <t>1-3</t>
  </si>
  <si>
    <t>학급대표</t>
  </si>
  <si>
    <t>김혜란</t>
  </si>
  <si>
    <t>김경희</t>
  </si>
  <si>
    <t>010-5072-6484</t>
  </si>
  <si>
    <t>미니핫도그</t>
  </si>
  <si>
    <t>3-2</t>
  </si>
  <si>
    <t>학년대표</t>
  </si>
  <si>
    <t>강민주</t>
  </si>
  <si>
    <t>최미정</t>
  </si>
  <si>
    <t>010-6261-0646</t>
  </si>
  <si>
    <t>츄러스</t>
  </si>
  <si>
    <t>부대표</t>
  </si>
  <si>
    <t>이현지</t>
  </si>
  <si>
    <t>임정빈</t>
  </si>
  <si>
    <t>010-3538-7086</t>
  </si>
  <si>
    <t>4-1</t>
  </si>
  <si>
    <t>반대표</t>
  </si>
  <si>
    <t>최준혁</t>
  </si>
  <si>
    <t>송은영</t>
  </si>
  <si>
    <t>010-3393-4617</t>
  </si>
  <si>
    <t>2-2</t>
  </si>
  <si>
    <t>이성용</t>
  </si>
  <si>
    <t>김하정</t>
  </si>
  <si>
    <t>010-9336-9994</t>
  </si>
  <si>
    <t>최혜인</t>
  </si>
  <si>
    <t>강춘화</t>
  </si>
  <si>
    <t>010-9192-4220</t>
  </si>
  <si>
    <t>이윤슬</t>
  </si>
  <si>
    <t>박표미</t>
  </si>
  <si>
    <t>010-5088-4126</t>
  </si>
  <si>
    <t>4-2</t>
  </si>
  <si>
    <t>권민서</t>
  </si>
  <si>
    <t>이미연</t>
  </si>
  <si>
    <t>010-3354-9942</t>
  </si>
  <si>
    <t>4-3</t>
  </si>
  <si>
    <t>유정현</t>
  </si>
  <si>
    <t>최송월</t>
  </si>
  <si>
    <t>010-2994-4317</t>
  </si>
  <si>
    <t>마당프로</t>
  </si>
  <si>
    <t>5-1</t>
  </si>
  <si>
    <t>최원준</t>
  </si>
  <si>
    <t>하수진</t>
  </si>
  <si>
    <t>010-6314-7254</t>
  </si>
  <si>
    <t>치킨팝콘</t>
  </si>
  <si>
    <t>김민정</t>
  </si>
  <si>
    <t>방병화</t>
  </si>
  <si>
    <t>010-5820-7258</t>
  </si>
  <si>
    <t>5-2</t>
  </si>
  <si>
    <t>홍재원</t>
  </si>
  <si>
    <t>이옥희</t>
  </si>
  <si>
    <t>010-3225-8497</t>
  </si>
  <si>
    <t>5-3</t>
  </si>
  <si>
    <t>신서현</t>
  </si>
  <si>
    <t>안지숙</t>
  </si>
  <si>
    <t>010-9290-8977</t>
  </si>
  <si>
    <t>6-1</t>
  </si>
  <si>
    <t>이성호</t>
  </si>
  <si>
    <t>이은정</t>
  </si>
  <si>
    <t>010-4918-3239</t>
  </si>
  <si>
    <t>6-2</t>
  </si>
  <si>
    <t>서경민</t>
  </si>
  <si>
    <t>신현순</t>
  </si>
  <si>
    <t>010-8020-3940</t>
  </si>
  <si>
    <t>천준영</t>
  </si>
  <si>
    <t>김현수</t>
  </si>
  <si>
    <t>010-9936-0649</t>
  </si>
  <si>
    <t>ㅁ1111ㅁ1111ㅁ11111ㅁ11111</t>
  </si>
  <si>
    <t>.</t>
  </si>
  <si>
    <t>하나로마트
즉석코너</t>
  </si>
  <si>
    <t>팝콘치킨 소스</t>
  </si>
  <si>
    <t>1통</t>
  </si>
  <si>
    <t>1통*1kg</t>
  </si>
  <si>
    <t>명예교사간식
(떡)</t>
  </si>
  <si>
    <t>명예교사간식
(음료)</t>
  </si>
  <si>
    <t>50EA</t>
  </si>
  <si>
    <t>245ml</t>
  </si>
  <si>
    <t>하나로마트</t>
  </si>
  <si>
    <t>비닐장갑,면장장갑외</t>
  </si>
  <si>
    <t>하나로마트
무료후원</t>
  </si>
  <si>
    <t>무료설치</t>
  </si>
  <si>
    <t>무료후원</t>
  </si>
  <si>
    <t>총합계</t>
  </si>
  <si>
    <t>먹거리담당 명단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</si>
</sst>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[$-412]AM/PM\ h:mm:ss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b/>
      <sz val="10"/>
      <color indexed="12"/>
      <name val="돋움"/>
      <family val="3"/>
    </font>
    <font>
      <b/>
      <sz val="10"/>
      <color indexed="10"/>
      <name val="돋움"/>
      <family val="3"/>
    </font>
    <font>
      <b/>
      <sz val="15"/>
      <color indexed="8"/>
      <name val="바탕"/>
      <family val="1"/>
    </font>
    <font>
      <sz val="10"/>
      <color indexed="8"/>
      <name val="바탕"/>
      <family val="1"/>
    </font>
    <font>
      <b/>
      <sz val="10"/>
      <color indexed="8"/>
      <name val="바탕"/>
      <family val="1"/>
    </font>
    <font>
      <b/>
      <sz val="10"/>
      <color indexed="10"/>
      <name val="바탕"/>
      <family val="1"/>
    </font>
    <font>
      <b/>
      <sz val="10"/>
      <color indexed="12"/>
      <name val="바탕"/>
      <family val="1"/>
    </font>
    <font>
      <b/>
      <sz val="1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>
        <color indexed="8"/>
      </right>
      <top style="double">
        <color indexed="59"/>
      </top>
      <bottom>
        <color indexed="63"/>
      </bottom>
    </border>
    <border>
      <left style="double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59"/>
      </left>
      <right style="thin"/>
      <top>
        <color indexed="63"/>
      </top>
      <bottom style="thin"/>
    </border>
    <border>
      <left style="double">
        <color indexed="59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showGridLines="0" tabSelected="1" workbookViewId="0" topLeftCell="A1">
      <selection activeCell="D8" sqref="D8"/>
    </sheetView>
  </sheetViews>
  <sheetFormatPr defaultColWidth="8.88671875" defaultRowHeight="27" customHeight="1"/>
  <cols>
    <col min="1" max="1" width="5.99609375" style="1" customWidth="1"/>
    <col min="2" max="2" width="7.4453125" style="1" customWidth="1"/>
    <col min="3" max="3" width="8.21484375" style="2" customWidth="1"/>
    <col min="4" max="4" width="8.3359375" style="2" customWidth="1"/>
    <col min="5" max="5" width="14.4453125" style="2" customWidth="1"/>
    <col min="6" max="6" width="9.77734375" style="2" customWidth="1"/>
    <col min="7" max="7" width="3.88671875" style="2" customWidth="1"/>
    <col min="8" max="8" width="8.88671875" style="3" customWidth="1"/>
    <col min="9" max="11" width="8.88671875" style="4" customWidth="1"/>
    <col min="12" max="12" width="15.5546875" style="4" customWidth="1"/>
    <col min="13" max="13" width="11.4453125" style="4" customWidth="1"/>
    <col min="14" max="16384" width="8.88671875" style="4" customWidth="1"/>
  </cols>
  <sheetData>
    <row r="1" ht="10.5" customHeight="1"/>
    <row r="2" spans="1:13" ht="10.5" customHeight="1">
      <c r="A2" s="77" t="s">
        <v>153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1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7" ht="30" customHeight="1" thickBot="1">
      <c r="A4" s="5"/>
      <c r="B4" s="5"/>
      <c r="C4" s="5"/>
      <c r="D4" s="5"/>
      <c r="E4" s="5"/>
      <c r="F4" s="6"/>
      <c r="G4" s="5"/>
    </row>
    <row r="5" spans="1:13" ht="32.25" customHeight="1" thickBot="1" thickTop="1">
      <c r="A5" s="7" t="s">
        <v>64</v>
      </c>
      <c r="B5" s="7" t="s">
        <v>65</v>
      </c>
      <c r="C5" s="7" t="s">
        <v>66</v>
      </c>
      <c r="D5" s="7" t="s">
        <v>67</v>
      </c>
      <c r="E5" s="7" t="s">
        <v>68</v>
      </c>
      <c r="F5" s="8" t="s">
        <v>69</v>
      </c>
      <c r="G5" s="9"/>
      <c r="H5" s="7" t="s">
        <v>64</v>
      </c>
      <c r="I5" s="7" t="s">
        <v>65</v>
      </c>
      <c r="J5" s="10" t="s">
        <v>66</v>
      </c>
      <c r="K5" s="7" t="s">
        <v>67</v>
      </c>
      <c r="L5" s="10" t="s">
        <v>68</v>
      </c>
      <c r="M5" s="8" t="s">
        <v>69</v>
      </c>
    </row>
    <row r="6" spans="1:13" ht="32.25" customHeight="1" thickTop="1">
      <c r="A6" s="11" t="s">
        <v>70</v>
      </c>
      <c r="B6" s="12" t="s">
        <v>71</v>
      </c>
      <c r="C6" s="13" t="s">
        <v>72</v>
      </c>
      <c r="D6" s="14" t="s">
        <v>73</v>
      </c>
      <c r="E6" s="14" t="s">
        <v>74</v>
      </c>
      <c r="F6" s="15" t="s">
        <v>75</v>
      </c>
      <c r="G6" s="16"/>
      <c r="H6" s="11" t="s">
        <v>76</v>
      </c>
      <c r="I6" s="17" t="s">
        <v>77</v>
      </c>
      <c r="J6" s="13" t="s">
        <v>78</v>
      </c>
      <c r="K6" s="14" t="s">
        <v>79</v>
      </c>
      <c r="L6" s="14" t="s">
        <v>80</v>
      </c>
      <c r="M6" s="15" t="s">
        <v>81</v>
      </c>
    </row>
    <row r="7" spans="1:13" ht="32.25" customHeight="1">
      <c r="A7" s="18" t="s">
        <v>70</v>
      </c>
      <c r="B7" s="19" t="s">
        <v>82</v>
      </c>
      <c r="C7" s="20" t="s">
        <v>83</v>
      </c>
      <c r="D7" s="21" t="s">
        <v>84</v>
      </c>
      <c r="E7" s="21" t="s">
        <v>85</v>
      </c>
      <c r="F7" s="22"/>
      <c r="G7" s="16"/>
      <c r="H7" s="23" t="s">
        <v>86</v>
      </c>
      <c r="I7" s="24" t="s">
        <v>87</v>
      </c>
      <c r="J7" s="25" t="s">
        <v>88</v>
      </c>
      <c r="K7" s="26" t="s">
        <v>89</v>
      </c>
      <c r="L7" s="26" t="s">
        <v>90</v>
      </c>
      <c r="M7" s="22"/>
    </row>
    <row r="8" spans="1:13" ht="32.25" customHeight="1">
      <c r="A8" s="27" t="s">
        <v>91</v>
      </c>
      <c r="B8" s="28" t="s">
        <v>77</v>
      </c>
      <c r="C8" s="25" t="s">
        <v>92</v>
      </c>
      <c r="D8" s="26" t="s">
        <v>93</v>
      </c>
      <c r="E8" s="26" t="s">
        <v>94</v>
      </c>
      <c r="F8" s="22"/>
      <c r="G8" s="16"/>
      <c r="H8" s="29" t="s">
        <v>86</v>
      </c>
      <c r="I8" s="30" t="s">
        <v>82</v>
      </c>
      <c r="J8" s="13" t="s">
        <v>95</v>
      </c>
      <c r="K8" s="14" t="s">
        <v>96</v>
      </c>
      <c r="L8" s="14" t="s">
        <v>97</v>
      </c>
      <c r="M8" s="22"/>
    </row>
    <row r="9" spans="1:13" ht="32.25" customHeight="1" thickBot="1">
      <c r="A9" s="31" t="s">
        <v>91</v>
      </c>
      <c r="B9" s="32" t="s">
        <v>82</v>
      </c>
      <c r="C9" s="33" t="s">
        <v>98</v>
      </c>
      <c r="D9" s="34" t="s">
        <v>99</v>
      </c>
      <c r="E9" s="34" t="s">
        <v>100</v>
      </c>
      <c r="F9" s="35"/>
      <c r="H9" s="29" t="s">
        <v>101</v>
      </c>
      <c r="I9" s="36" t="s">
        <v>77</v>
      </c>
      <c r="J9" s="13" t="s">
        <v>102</v>
      </c>
      <c r="K9" s="14" t="s">
        <v>103</v>
      </c>
      <c r="L9" s="14" t="s">
        <v>104</v>
      </c>
      <c r="M9" s="22"/>
    </row>
    <row r="10" spans="1:13" ht="32.25" customHeight="1" thickBot="1" thickTop="1">
      <c r="A10" s="9"/>
      <c r="B10" s="9"/>
      <c r="C10" s="37"/>
      <c r="D10" s="37"/>
      <c r="E10" s="37"/>
      <c r="F10" s="37"/>
      <c r="H10" s="38" t="s">
        <v>105</v>
      </c>
      <c r="I10" s="32" t="s">
        <v>71</v>
      </c>
      <c r="J10" s="33" t="s">
        <v>106</v>
      </c>
      <c r="K10" s="34" t="s">
        <v>107</v>
      </c>
      <c r="L10" s="34" t="s">
        <v>108</v>
      </c>
      <c r="M10" s="35"/>
    </row>
    <row r="11" spans="7:8" s="39" customFormat="1" ht="32.25" customHeight="1" thickBot="1" thickTop="1">
      <c r="G11" s="6"/>
      <c r="H11" s="2"/>
    </row>
    <row r="12" spans="1:14" s="39" customFormat="1" ht="32.25" customHeight="1" thickBot="1" thickTop="1">
      <c r="A12" s="7" t="s">
        <v>64</v>
      </c>
      <c r="B12" s="10" t="s">
        <v>65</v>
      </c>
      <c r="C12" s="7" t="s">
        <v>66</v>
      </c>
      <c r="D12" s="7" t="s">
        <v>67</v>
      </c>
      <c r="E12" s="7" t="s">
        <v>68</v>
      </c>
      <c r="F12" s="8" t="s">
        <v>109</v>
      </c>
      <c r="G12" s="2"/>
      <c r="H12" s="40"/>
      <c r="I12" s="40"/>
      <c r="J12" s="40"/>
      <c r="K12" s="40"/>
      <c r="L12" s="40"/>
      <c r="M12" s="40"/>
      <c r="N12" s="40"/>
    </row>
    <row r="13" spans="1:14" ht="32.25" customHeight="1" thickTop="1">
      <c r="A13" s="41" t="s">
        <v>110</v>
      </c>
      <c r="B13" s="42" t="s">
        <v>71</v>
      </c>
      <c r="C13" s="25" t="s">
        <v>111</v>
      </c>
      <c r="D13" s="26" t="s">
        <v>112</v>
      </c>
      <c r="E13" s="26" t="s">
        <v>113</v>
      </c>
      <c r="F13" s="15" t="s">
        <v>114</v>
      </c>
      <c r="G13" s="37"/>
      <c r="H13" s="40"/>
      <c r="I13" s="40"/>
      <c r="J13" s="40"/>
      <c r="K13" s="40"/>
      <c r="L13" s="40"/>
      <c r="M13" s="40"/>
      <c r="N13" s="40"/>
    </row>
    <row r="14" spans="1:14" ht="32.25" customHeight="1">
      <c r="A14" s="11" t="s">
        <v>110</v>
      </c>
      <c r="B14" s="43" t="s">
        <v>82</v>
      </c>
      <c r="C14" s="13" t="s">
        <v>115</v>
      </c>
      <c r="D14" s="14" t="s">
        <v>116</v>
      </c>
      <c r="E14" s="14" t="s">
        <v>117</v>
      </c>
      <c r="F14" s="22"/>
      <c r="G14" s="44"/>
      <c r="H14" s="40"/>
      <c r="I14" s="40"/>
      <c r="J14" s="40"/>
      <c r="K14" s="40"/>
      <c r="L14" s="40"/>
      <c r="M14" s="40"/>
      <c r="N14" s="40"/>
    </row>
    <row r="15" spans="1:14" ht="32.25" customHeight="1">
      <c r="A15" s="11" t="s">
        <v>118</v>
      </c>
      <c r="B15" s="43" t="s">
        <v>71</v>
      </c>
      <c r="C15" s="13" t="s">
        <v>119</v>
      </c>
      <c r="D15" s="14" t="s">
        <v>120</v>
      </c>
      <c r="E15" s="14" t="s">
        <v>121</v>
      </c>
      <c r="F15" s="22"/>
      <c r="G15" s="37"/>
      <c r="H15" s="40"/>
      <c r="I15" s="40"/>
      <c r="J15" s="40"/>
      <c r="K15" s="40"/>
      <c r="L15" s="40"/>
      <c r="M15" s="40"/>
      <c r="N15" s="40"/>
    </row>
    <row r="16" spans="1:14" ht="32.25" customHeight="1">
      <c r="A16" s="18" t="s">
        <v>122</v>
      </c>
      <c r="B16" s="45" t="s">
        <v>82</v>
      </c>
      <c r="C16" s="20" t="s">
        <v>123</v>
      </c>
      <c r="D16" s="21" t="s">
        <v>124</v>
      </c>
      <c r="E16" s="21" t="s">
        <v>125</v>
      </c>
      <c r="F16" s="22"/>
      <c r="G16" s="44"/>
      <c r="H16" s="40"/>
      <c r="I16" s="40"/>
      <c r="J16" s="40"/>
      <c r="K16" s="40"/>
      <c r="L16" s="40"/>
      <c r="M16" s="40"/>
      <c r="N16" s="40"/>
    </row>
    <row r="17" spans="1:14" ht="32.25" customHeight="1">
      <c r="A17" s="23" t="s">
        <v>126</v>
      </c>
      <c r="B17" s="24" t="s">
        <v>71</v>
      </c>
      <c r="C17" s="25" t="s">
        <v>127</v>
      </c>
      <c r="D17" s="26" t="s">
        <v>128</v>
      </c>
      <c r="E17" s="26" t="s">
        <v>129</v>
      </c>
      <c r="F17" s="22"/>
      <c r="G17" s="16"/>
      <c r="H17" s="40"/>
      <c r="I17" s="40"/>
      <c r="J17" s="40"/>
      <c r="K17" s="40"/>
      <c r="L17" s="40"/>
      <c r="M17" s="40"/>
      <c r="N17" s="40"/>
    </row>
    <row r="18" spans="1:14" ht="32.25" customHeight="1">
      <c r="A18" s="29" t="s">
        <v>130</v>
      </c>
      <c r="B18" s="30" t="s">
        <v>71</v>
      </c>
      <c r="C18" s="13" t="s">
        <v>131</v>
      </c>
      <c r="D18" s="14" t="s">
        <v>132</v>
      </c>
      <c r="E18" s="14" t="s">
        <v>133</v>
      </c>
      <c r="F18" s="22"/>
      <c r="G18" s="37"/>
      <c r="H18" s="40"/>
      <c r="I18" s="40"/>
      <c r="J18" s="40"/>
      <c r="K18" s="40"/>
      <c r="L18" s="40"/>
      <c r="M18" s="40"/>
      <c r="N18" s="40"/>
    </row>
    <row r="19" spans="1:14" ht="32.25" customHeight="1" thickBot="1">
      <c r="A19" s="38" t="s">
        <v>130</v>
      </c>
      <c r="B19" s="46" t="s">
        <v>77</v>
      </c>
      <c r="C19" s="33" t="s">
        <v>134</v>
      </c>
      <c r="D19" s="34" t="s">
        <v>135</v>
      </c>
      <c r="E19" s="34" t="s">
        <v>136</v>
      </c>
      <c r="F19" s="35"/>
      <c r="H19" s="40"/>
      <c r="I19" s="40"/>
      <c r="J19" s="40"/>
      <c r="K19" s="40"/>
      <c r="L19" s="40"/>
      <c r="M19" s="40"/>
      <c r="N19" s="40"/>
    </row>
    <row r="20" spans="8:14" ht="32.25" customHeight="1" thickTop="1">
      <c r="H20" s="40"/>
      <c r="I20" s="40"/>
      <c r="J20" s="40"/>
      <c r="K20" s="40"/>
      <c r="L20" s="40"/>
      <c r="M20" s="40"/>
      <c r="N20" s="40"/>
    </row>
    <row r="21" spans="8:14" ht="32.25" customHeight="1">
      <c r="H21" s="40"/>
      <c r="I21" s="40"/>
      <c r="J21" s="40"/>
      <c r="K21" s="40"/>
      <c r="L21" s="40"/>
      <c r="M21" s="40"/>
      <c r="N21" s="40"/>
    </row>
    <row r="22" spans="8:14" ht="32.25" customHeight="1">
      <c r="H22" s="40"/>
      <c r="I22" s="40"/>
      <c r="J22" s="40"/>
      <c r="K22" s="40"/>
      <c r="L22" s="40"/>
      <c r="M22" s="40"/>
      <c r="N22" s="40"/>
    </row>
    <row r="23" spans="8:14" ht="32.25" customHeight="1">
      <c r="H23" s="40"/>
      <c r="I23" s="40"/>
      <c r="J23" s="40"/>
      <c r="K23" s="40"/>
      <c r="L23" s="40"/>
      <c r="M23" s="40"/>
      <c r="N23" s="40"/>
    </row>
    <row r="24" spans="8:14" ht="32.25" customHeight="1">
      <c r="H24" s="40"/>
      <c r="I24" s="40"/>
      <c r="J24" s="40"/>
      <c r="K24" s="40"/>
      <c r="L24" s="40"/>
      <c r="M24" s="40"/>
      <c r="N24" s="40"/>
    </row>
    <row r="25" spans="8:14" ht="32.25" customHeight="1">
      <c r="H25" s="40"/>
      <c r="I25" s="40"/>
      <c r="J25" s="40"/>
      <c r="K25" s="40"/>
      <c r="L25" s="40"/>
      <c r="M25" s="40"/>
      <c r="N25" s="40"/>
    </row>
    <row r="26" spans="8:14" ht="32.25" customHeight="1">
      <c r="H26" s="40"/>
      <c r="I26" s="40"/>
      <c r="J26" s="40"/>
      <c r="K26" s="40"/>
      <c r="L26" s="40"/>
      <c r="M26" s="40"/>
      <c r="N26" s="40"/>
    </row>
    <row r="27" spans="8:14" ht="32.25" customHeight="1">
      <c r="H27" s="40"/>
      <c r="I27" s="40"/>
      <c r="J27" s="40"/>
      <c r="K27" s="40"/>
      <c r="L27" s="40"/>
      <c r="M27" s="40"/>
      <c r="N27" s="40"/>
    </row>
    <row r="28" spans="8:14" ht="32.25" customHeight="1">
      <c r="H28" s="40"/>
      <c r="I28" s="40"/>
      <c r="J28" s="40"/>
      <c r="K28" s="40"/>
      <c r="L28" s="40"/>
      <c r="M28" s="40"/>
      <c r="N28" s="40"/>
    </row>
    <row r="29" spans="8:14" ht="32.25" customHeight="1">
      <c r="H29" s="40"/>
      <c r="I29" s="40"/>
      <c r="J29" s="40"/>
      <c r="K29" s="40"/>
      <c r="L29" s="40"/>
      <c r="M29" s="40"/>
      <c r="N29" s="40"/>
    </row>
    <row r="30" spans="8:14" ht="32.25" customHeight="1">
      <c r="H30" s="40"/>
      <c r="I30" s="40"/>
      <c r="J30" s="40"/>
      <c r="K30" s="40"/>
      <c r="L30" s="40"/>
      <c r="M30" s="40"/>
      <c r="N30" s="40"/>
    </row>
    <row r="31" spans="8:14" ht="32.25" customHeight="1">
      <c r="H31" s="40"/>
      <c r="I31" s="40"/>
      <c r="J31" s="40"/>
      <c r="K31" s="40"/>
      <c r="L31" s="40"/>
      <c r="M31" s="40"/>
      <c r="N31" s="40"/>
    </row>
    <row r="32" spans="8:14" ht="32.25" customHeight="1">
      <c r="H32" s="40"/>
      <c r="I32" s="40"/>
      <c r="J32" s="40"/>
      <c r="K32" s="40"/>
      <c r="L32" s="40"/>
      <c r="M32" s="40"/>
      <c r="N32" s="40"/>
    </row>
    <row r="33" spans="8:14" ht="32.25" customHeight="1">
      <c r="H33" s="40"/>
      <c r="I33" s="40"/>
      <c r="J33" s="40"/>
      <c r="K33" s="40"/>
      <c r="L33" s="40"/>
      <c r="M33" s="40"/>
      <c r="N33" s="40"/>
    </row>
    <row r="34" spans="8:14" ht="32.25" customHeight="1">
      <c r="H34" s="40"/>
      <c r="I34" s="40"/>
      <c r="J34" s="40"/>
      <c r="K34" s="40"/>
      <c r="L34" s="40"/>
      <c r="M34" s="40"/>
      <c r="N34" s="40"/>
    </row>
    <row r="35" spans="8:14" ht="32.25" customHeight="1">
      <c r="H35" s="40"/>
      <c r="I35" s="40"/>
      <c r="J35" s="40"/>
      <c r="K35" s="40"/>
      <c r="L35" s="40"/>
      <c r="M35" s="40"/>
      <c r="N35" s="40"/>
    </row>
    <row r="36" spans="8:14" ht="32.25" customHeight="1">
      <c r="H36" s="40"/>
      <c r="I36" s="40"/>
      <c r="J36" s="40"/>
      <c r="K36" s="40"/>
      <c r="L36" s="40"/>
      <c r="M36" s="40"/>
      <c r="N36" s="40"/>
    </row>
    <row r="37" spans="8:14" ht="32.25" customHeight="1">
      <c r="H37" s="47"/>
      <c r="I37" s="47"/>
      <c r="J37" s="47"/>
      <c r="K37" s="47"/>
      <c r="L37" s="47"/>
      <c r="M37" s="47"/>
      <c r="N37" s="47"/>
    </row>
    <row r="38" spans="5:14" ht="32.25" customHeight="1">
      <c r="E38" s="2" t="s">
        <v>137</v>
      </c>
      <c r="H38" s="47"/>
      <c r="I38" s="47"/>
      <c r="J38" s="47"/>
      <c r="K38" s="47"/>
      <c r="L38" s="47"/>
      <c r="M38" s="47"/>
      <c r="N38" s="47"/>
    </row>
    <row r="39" spans="8:14" ht="32.25" customHeight="1">
      <c r="H39" s="47"/>
      <c r="I39" s="47"/>
      <c r="J39" s="47"/>
      <c r="K39" s="47"/>
      <c r="L39" s="47"/>
      <c r="M39" s="47"/>
      <c r="N39" s="47"/>
    </row>
    <row r="40" spans="8:14" ht="32.25" customHeight="1">
      <c r="H40" s="47"/>
      <c r="I40" s="47"/>
      <c r="J40" s="47"/>
      <c r="K40" s="47"/>
      <c r="L40" s="47"/>
      <c r="M40" s="47"/>
      <c r="N40" s="47"/>
    </row>
    <row r="41" spans="8:14" ht="32.25" customHeight="1">
      <c r="H41" s="47"/>
      <c r="I41" s="47"/>
      <c r="J41" s="47"/>
      <c r="K41" s="47"/>
      <c r="L41" s="47"/>
      <c r="M41" s="47"/>
      <c r="N41" s="47"/>
    </row>
    <row r="42" spans="8:14" ht="32.25" customHeight="1">
      <c r="H42" s="47"/>
      <c r="I42" s="47"/>
      <c r="J42" s="47"/>
      <c r="K42" s="47"/>
      <c r="L42" s="47"/>
      <c r="M42" s="47"/>
      <c r="N42" s="47"/>
    </row>
    <row r="43" spans="8:14" ht="32.25" customHeight="1">
      <c r="H43" s="47"/>
      <c r="I43" s="47"/>
      <c r="J43" s="47"/>
      <c r="K43" s="47"/>
      <c r="L43" s="47"/>
      <c r="M43" s="47"/>
      <c r="N43" s="47"/>
    </row>
    <row r="44" spans="8:14" ht="32.25" customHeight="1">
      <c r="H44" s="47"/>
      <c r="I44" s="47"/>
      <c r="J44" s="47"/>
      <c r="K44" s="47"/>
      <c r="L44" s="47"/>
      <c r="M44" s="47"/>
      <c r="N44" s="47"/>
    </row>
    <row r="45" spans="8:14" ht="32.25" customHeight="1">
      <c r="H45" s="47"/>
      <c r="I45" s="47"/>
      <c r="J45" s="47"/>
      <c r="K45" s="47"/>
      <c r="L45" s="47"/>
      <c r="M45" s="47"/>
      <c r="N45" s="47"/>
    </row>
    <row r="46" spans="8:14" ht="32.25" customHeight="1">
      <c r="H46" s="47"/>
      <c r="I46" s="47"/>
      <c r="J46" s="47"/>
      <c r="K46" s="47"/>
      <c r="L46" s="47"/>
      <c r="M46" s="47"/>
      <c r="N46" s="47"/>
    </row>
    <row r="47" spans="8:14" ht="32.25" customHeight="1">
      <c r="H47" s="47"/>
      <c r="I47" s="47"/>
      <c r="J47" s="47"/>
      <c r="K47" s="47"/>
      <c r="L47" s="47"/>
      <c r="M47" s="47"/>
      <c r="N47" s="47"/>
    </row>
    <row r="48" spans="8:14" ht="32.25" customHeight="1">
      <c r="H48" s="47"/>
      <c r="I48" s="47"/>
      <c r="J48" s="47"/>
      <c r="K48" s="47"/>
      <c r="L48" s="47"/>
      <c r="M48" s="47"/>
      <c r="N48" s="47"/>
    </row>
    <row r="49" spans="8:14" ht="32.25" customHeight="1">
      <c r="H49" s="47"/>
      <c r="I49" s="47"/>
      <c r="J49" s="47"/>
      <c r="K49" s="47"/>
      <c r="L49" s="47"/>
      <c r="M49" s="47"/>
      <c r="N49" s="47"/>
    </row>
    <row r="50" spans="8:14" ht="32.25" customHeight="1">
      <c r="H50" s="47"/>
      <c r="I50" s="47"/>
      <c r="J50" s="47"/>
      <c r="K50" s="47"/>
      <c r="L50" s="47"/>
      <c r="M50" s="47"/>
      <c r="N50" s="47"/>
    </row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</sheetData>
  <mergeCells count="4">
    <mergeCell ref="M6:M10"/>
    <mergeCell ref="F13:F19"/>
    <mergeCell ref="F6:F9"/>
    <mergeCell ref="A2:M3"/>
  </mergeCells>
  <printOptions/>
  <pageMargins left="0.18" right="0.11" top="0.18" bottom="0.15" header="0.25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O22" sqref="O22"/>
    </sheetView>
  </sheetViews>
  <sheetFormatPr defaultColWidth="8.88671875" defaultRowHeight="13.5"/>
  <cols>
    <col min="1" max="1" width="12.5546875" style="0" customWidth="1"/>
    <col min="3" max="3" width="0" style="0" hidden="1" customWidth="1"/>
    <col min="5" max="5" width="13.88671875" style="0" customWidth="1"/>
    <col min="6" max="6" width="10.10546875" style="0" customWidth="1"/>
    <col min="8" max="8" width="10.99609375" style="0" customWidth="1"/>
  </cols>
  <sheetData>
    <row r="1" spans="1:8" ht="19.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9.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3.5">
      <c r="A3" s="49" t="s">
        <v>138</v>
      </c>
      <c r="B3" s="49"/>
      <c r="C3" s="49"/>
      <c r="D3" s="49"/>
      <c r="E3" s="49"/>
      <c r="F3" s="49"/>
      <c r="G3" s="49"/>
      <c r="H3" s="49"/>
    </row>
    <row r="4" spans="1:8" ht="13.5">
      <c r="A4" s="50" t="s">
        <v>2</v>
      </c>
      <c r="B4" s="50"/>
      <c r="C4" s="50"/>
      <c r="D4" s="50"/>
      <c r="E4" s="50"/>
      <c r="F4" s="50"/>
      <c r="G4" s="50"/>
      <c r="H4" s="50"/>
    </row>
    <row r="5" spans="1:8" ht="28.5" customHeight="1">
      <c r="A5" s="51" t="s">
        <v>3</v>
      </c>
      <c r="B5" s="51" t="s">
        <v>4</v>
      </c>
      <c r="C5" s="51"/>
      <c r="D5" s="51" t="s">
        <v>5</v>
      </c>
      <c r="E5" s="51" t="s">
        <v>6</v>
      </c>
      <c r="F5" s="51" t="s">
        <v>7</v>
      </c>
      <c r="G5" s="51" t="s">
        <v>8</v>
      </c>
      <c r="H5" s="51" t="s">
        <v>9</v>
      </c>
    </row>
    <row r="6" spans="1:8" ht="28.5" customHeight="1">
      <c r="A6" s="52" t="s">
        <v>10</v>
      </c>
      <c r="B6" s="53">
        <v>9350</v>
      </c>
      <c r="C6" s="53">
        <v>30</v>
      </c>
      <c r="D6" s="52" t="s">
        <v>11</v>
      </c>
      <c r="E6" s="52" t="s">
        <v>12</v>
      </c>
      <c r="F6" s="53">
        <f aca="true" t="shared" si="0" ref="F6:F15">+B6*C6</f>
        <v>280500</v>
      </c>
      <c r="G6" s="52" t="s">
        <v>13</v>
      </c>
      <c r="H6" s="52" t="s">
        <v>14</v>
      </c>
    </row>
    <row r="7" spans="1:8" ht="28.5" customHeight="1">
      <c r="A7" s="52" t="s">
        <v>15</v>
      </c>
      <c r="B7" s="53">
        <v>2400</v>
      </c>
      <c r="C7" s="53">
        <v>6</v>
      </c>
      <c r="D7" s="52" t="s">
        <v>16</v>
      </c>
      <c r="E7" s="52" t="s">
        <v>17</v>
      </c>
      <c r="F7" s="53">
        <f t="shared" si="0"/>
        <v>14400</v>
      </c>
      <c r="G7" s="52" t="s">
        <v>18</v>
      </c>
      <c r="H7" s="52" t="s">
        <v>19</v>
      </c>
    </row>
    <row r="8" spans="1:8" ht="28.5" customHeight="1">
      <c r="A8" s="52" t="s">
        <v>20</v>
      </c>
      <c r="B8" s="53">
        <v>3950</v>
      </c>
      <c r="C8" s="53">
        <v>10</v>
      </c>
      <c r="D8" s="52" t="s">
        <v>21</v>
      </c>
      <c r="E8" s="52" t="s">
        <v>22</v>
      </c>
      <c r="F8" s="53">
        <f t="shared" si="0"/>
        <v>39500</v>
      </c>
      <c r="G8" s="52" t="s">
        <v>23</v>
      </c>
      <c r="H8" s="52" t="s">
        <v>19</v>
      </c>
    </row>
    <row r="9" spans="1:10" ht="28.5" customHeight="1">
      <c r="A9" s="52" t="s">
        <v>24</v>
      </c>
      <c r="B9" s="53">
        <v>4800</v>
      </c>
      <c r="C9" s="53">
        <v>3</v>
      </c>
      <c r="D9" s="52" t="s">
        <v>25</v>
      </c>
      <c r="E9" s="52" t="s">
        <v>26</v>
      </c>
      <c r="F9" s="53">
        <f t="shared" si="0"/>
        <v>14400</v>
      </c>
      <c r="G9" s="52" t="s">
        <v>27</v>
      </c>
      <c r="H9" s="52" t="s">
        <v>28</v>
      </c>
      <c r="J9">
        <v>90</v>
      </c>
    </row>
    <row r="10" spans="1:8" ht="28.5" customHeight="1">
      <c r="A10" s="52" t="s">
        <v>29</v>
      </c>
      <c r="B10" s="53">
        <v>4300</v>
      </c>
      <c r="C10" s="53">
        <v>2</v>
      </c>
      <c r="D10" s="52" t="s">
        <v>30</v>
      </c>
      <c r="E10" s="52" t="s">
        <v>31</v>
      </c>
      <c r="F10" s="53">
        <f t="shared" si="0"/>
        <v>8600</v>
      </c>
      <c r="G10" s="52" t="s">
        <v>32</v>
      </c>
      <c r="H10" s="52" t="s">
        <v>28</v>
      </c>
    </row>
    <row r="11" spans="1:8" ht="28.5" customHeight="1">
      <c r="A11" s="52" t="s">
        <v>33</v>
      </c>
      <c r="B11" s="52">
        <v>400</v>
      </c>
      <c r="C11" s="52">
        <v>550</v>
      </c>
      <c r="D11" s="52" t="s">
        <v>34</v>
      </c>
      <c r="E11" s="52" t="s">
        <v>35</v>
      </c>
      <c r="F11" s="53">
        <f t="shared" si="0"/>
        <v>220000</v>
      </c>
      <c r="G11" s="52" t="s">
        <v>36</v>
      </c>
      <c r="H11" s="52" t="s">
        <v>37</v>
      </c>
    </row>
    <row r="12" spans="1:8" ht="28.5" customHeight="1">
      <c r="A12" s="52" t="s">
        <v>38</v>
      </c>
      <c r="B12" s="53">
        <v>15000</v>
      </c>
      <c r="C12" s="53">
        <v>17</v>
      </c>
      <c r="D12" s="52" t="s">
        <v>39</v>
      </c>
      <c r="E12" s="52" t="s">
        <v>40</v>
      </c>
      <c r="F12" s="53">
        <f t="shared" si="0"/>
        <v>255000</v>
      </c>
      <c r="G12" s="52" t="s">
        <v>41</v>
      </c>
      <c r="H12" s="52" t="s">
        <v>139</v>
      </c>
    </row>
    <row r="13" spans="1:8" ht="28.5" customHeight="1">
      <c r="A13" s="52" t="s">
        <v>140</v>
      </c>
      <c r="B13" s="53">
        <v>28000</v>
      </c>
      <c r="C13" s="53">
        <v>1</v>
      </c>
      <c r="D13" s="52" t="s">
        <v>141</v>
      </c>
      <c r="E13" s="52" t="s">
        <v>142</v>
      </c>
      <c r="F13" s="53">
        <f t="shared" si="0"/>
        <v>28000</v>
      </c>
      <c r="G13" s="52"/>
      <c r="H13" s="52" t="s">
        <v>139</v>
      </c>
    </row>
    <row r="14" spans="1:8" ht="28.5" customHeight="1">
      <c r="A14" s="52" t="s">
        <v>42</v>
      </c>
      <c r="B14" s="53">
        <v>3500</v>
      </c>
      <c r="C14" s="53">
        <v>10</v>
      </c>
      <c r="D14" s="52" t="s">
        <v>43</v>
      </c>
      <c r="E14" s="52" t="s">
        <v>44</v>
      </c>
      <c r="F14" s="53">
        <f t="shared" si="0"/>
        <v>35000</v>
      </c>
      <c r="G14" s="52"/>
      <c r="H14" s="52"/>
    </row>
    <row r="15" spans="1:8" ht="28.5" customHeight="1">
      <c r="A15" s="52" t="s">
        <v>45</v>
      </c>
      <c r="B15" s="53">
        <v>1000</v>
      </c>
      <c r="C15" s="53">
        <v>5</v>
      </c>
      <c r="D15" s="52" t="s">
        <v>46</v>
      </c>
      <c r="E15" s="52"/>
      <c r="F15" s="53">
        <f t="shared" si="0"/>
        <v>5000</v>
      </c>
      <c r="G15" s="52"/>
      <c r="H15" s="52" t="s">
        <v>47</v>
      </c>
    </row>
    <row r="16" spans="1:8" ht="28.5" customHeight="1">
      <c r="A16" s="52" t="s">
        <v>143</v>
      </c>
      <c r="B16" s="54">
        <v>40000</v>
      </c>
      <c r="C16" s="54"/>
      <c r="D16" s="55" t="s">
        <v>48</v>
      </c>
      <c r="E16" s="55" t="s">
        <v>49</v>
      </c>
      <c r="F16" s="53">
        <v>40000</v>
      </c>
      <c r="G16" s="55" t="s">
        <v>36</v>
      </c>
      <c r="H16" s="55" t="s">
        <v>50</v>
      </c>
    </row>
    <row r="17" spans="1:8" ht="28.5" customHeight="1">
      <c r="A17" s="52" t="s">
        <v>144</v>
      </c>
      <c r="B17" s="54">
        <v>650</v>
      </c>
      <c r="C17" s="54">
        <v>50</v>
      </c>
      <c r="D17" s="55" t="s">
        <v>145</v>
      </c>
      <c r="E17" s="55" t="s">
        <v>146</v>
      </c>
      <c r="F17" s="53">
        <f>+B17*C17</f>
        <v>32500</v>
      </c>
      <c r="G17" s="55"/>
      <c r="H17" s="55" t="s">
        <v>147</v>
      </c>
    </row>
    <row r="18" spans="1:8" ht="28.5" customHeight="1">
      <c r="A18" s="52" t="s">
        <v>51</v>
      </c>
      <c r="B18" s="56" t="s">
        <v>148</v>
      </c>
      <c r="C18" s="57"/>
      <c r="D18" s="57"/>
      <c r="E18" s="58"/>
      <c r="F18" s="53">
        <v>30000</v>
      </c>
      <c r="G18" s="52"/>
      <c r="H18" s="52"/>
    </row>
    <row r="19" spans="1:8" ht="28.5" customHeight="1">
      <c r="A19" s="59" t="s">
        <v>52</v>
      </c>
      <c r="B19" s="60">
        <v>12820</v>
      </c>
      <c r="C19" s="60"/>
      <c r="D19" s="59" t="s">
        <v>53</v>
      </c>
      <c r="E19" s="59" t="s">
        <v>54</v>
      </c>
      <c r="F19" s="60">
        <f>12820*2</f>
        <v>25640</v>
      </c>
      <c r="G19" s="59" t="s">
        <v>55</v>
      </c>
      <c r="H19" s="59" t="s">
        <v>149</v>
      </c>
    </row>
    <row r="20" spans="1:8" ht="28.5" customHeight="1">
      <c r="A20" s="59" t="s">
        <v>56</v>
      </c>
      <c r="B20" s="60">
        <v>4250</v>
      </c>
      <c r="C20" s="60"/>
      <c r="D20" s="59" t="s">
        <v>57</v>
      </c>
      <c r="E20" s="59" t="s">
        <v>58</v>
      </c>
      <c r="F20" s="60">
        <f>4250*3</f>
        <v>12750</v>
      </c>
      <c r="G20" s="59"/>
      <c r="H20" s="59" t="s">
        <v>149</v>
      </c>
    </row>
    <row r="21" spans="1:8" ht="28.5" customHeight="1">
      <c r="A21" s="59" t="s">
        <v>59</v>
      </c>
      <c r="B21" s="61" t="s">
        <v>60</v>
      </c>
      <c r="C21" s="61"/>
      <c r="D21" s="61"/>
      <c r="E21" s="61"/>
      <c r="F21" s="61"/>
      <c r="G21" s="59" t="s">
        <v>61</v>
      </c>
      <c r="H21" s="59" t="s">
        <v>150</v>
      </c>
    </row>
    <row r="22" spans="1:8" ht="28.5" customHeight="1">
      <c r="A22" s="62" t="s">
        <v>62</v>
      </c>
      <c r="B22" s="63"/>
      <c r="C22" s="63"/>
      <c r="D22" s="63"/>
      <c r="E22" s="64"/>
      <c r="F22" s="65">
        <f>SUM(F6:F20)</f>
        <v>1041290</v>
      </c>
      <c r="G22" s="51"/>
      <c r="H22" s="51"/>
    </row>
    <row r="23" spans="1:8" ht="28.5" customHeight="1">
      <c r="A23" s="66" t="s">
        <v>151</v>
      </c>
      <c r="B23" s="67"/>
      <c r="C23" s="67"/>
      <c r="D23" s="67"/>
      <c r="E23" s="68"/>
      <c r="F23" s="69">
        <f>+F19+F20</f>
        <v>38390</v>
      </c>
      <c r="G23" s="70"/>
      <c r="H23" s="70"/>
    </row>
    <row r="24" spans="1:8" ht="28.5" customHeight="1">
      <c r="A24" s="71" t="s">
        <v>152</v>
      </c>
      <c r="B24" s="72"/>
      <c r="C24" s="72"/>
      <c r="D24" s="72"/>
      <c r="E24" s="73"/>
      <c r="F24" s="74">
        <f>+F22-F23</f>
        <v>1002900</v>
      </c>
      <c r="G24" s="75"/>
      <c r="H24" s="75"/>
    </row>
    <row r="25" ht="13.5">
      <c r="A25" s="76"/>
    </row>
    <row r="26" spans="1:8" ht="13.5">
      <c r="A26" s="49" t="s">
        <v>63</v>
      </c>
      <c r="B26" s="49"/>
      <c r="C26" s="49"/>
      <c r="D26" s="49"/>
      <c r="E26" s="49"/>
      <c r="F26" s="49"/>
      <c r="G26" s="49"/>
      <c r="H26" s="49"/>
    </row>
    <row r="27" ht="13.5">
      <c r="A27" s="76"/>
    </row>
  </sheetData>
  <mergeCells count="10">
    <mergeCell ref="B18:E18"/>
    <mergeCell ref="B21:F21"/>
    <mergeCell ref="A1:H1"/>
    <mergeCell ref="A2:H2"/>
    <mergeCell ref="A3:H3"/>
    <mergeCell ref="A4:H4"/>
    <mergeCell ref="A22:E22"/>
    <mergeCell ref="A23:E23"/>
    <mergeCell ref="A24:E24"/>
    <mergeCell ref="A26:H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준서야안녕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조민정</dc:creator>
  <cp:keywords/>
  <dc:description/>
  <cp:lastModifiedBy>조민정</cp:lastModifiedBy>
  <dcterms:created xsi:type="dcterms:W3CDTF">2015-04-28T22:49:37Z</dcterms:created>
  <dcterms:modified xsi:type="dcterms:W3CDTF">2015-04-28T22:52:47Z</dcterms:modified>
  <cp:category/>
  <cp:version/>
  <cp:contentType/>
  <cp:contentStatus/>
</cp:coreProperties>
</file>