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75" windowWidth="11760" windowHeight="8445" activeTab="0"/>
  </bookViews>
  <sheets>
    <sheet name="상반기" sheetId="1" r:id="rId1"/>
    <sheet name="하반기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<sst xmlns="http://schemas.openxmlformats.org/spreadsheetml/2006/main" count="52" uniqueCount="50">
  <si>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농공산품</t>
  </si>
  <si>
    <t>급식비 집행내역(상반기)</t>
  </si>
  <si>
    <t>구분</t>
  </si>
  <si>
    <t>세부항목</t>
  </si>
  <si>
    <t>금액(단위:천원)</t>
  </si>
  <si>
    <t>비고</t>
  </si>
  <si>
    <t>수입</t>
  </si>
  <si>
    <t>수익자(보호자)부담 급식비</t>
  </si>
  <si>
    <t>저소득층 급식비지원
(교특지원 및 발전기금 등)</t>
  </si>
  <si>
    <t>기타
(교특 및 자치단체 급식비 지원금)</t>
  </si>
  <si>
    <t>수  입  합  계  (A)</t>
  </si>
  <si>
    <t>식품비
지출</t>
  </si>
  <si>
    <t>농공산품</t>
  </si>
  <si>
    <t>쌀 구입비 포함</t>
  </si>
  <si>
    <t>육류</t>
  </si>
  <si>
    <t>수산물</t>
  </si>
  <si>
    <t>김치류</t>
  </si>
  <si>
    <t>떡류</t>
  </si>
  <si>
    <t>우유 및 유제품</t>
  </si>
  <si>
    <t>식품비 지출 합계(B)</t>
  </si>
  <si>
    <t>식품비 사용비율(B/A,%)</t>
  </si>
  <si>
    <t>식품비 사용 적절비율 : 65% 이상</t>
  </si>
  <si>
    <t>급식비 집행내역(하반기)</t>
  </si>
  <si>
    <t>공동조리
(영중초,영평초,금주초)</t>
  </si>
  <si>
    <t>◈ 급식비 집행기간 : 2010.9월~2011.2월(6개월간)</t>
  </si>
  <si>
    <t>◈ 급식비 집행기간 : 2011.3월~8월(6개월간)</t>
  </si>
  <si>
    <t>구분</t>
  </si>
  <si>
    <t>세부항목</t>
  </si>
  <si>
    <t>수입     (상반기)</t>
  </si>
  <si>
    <t>교특,자치단체지원금</t>
  </si>
  <si>
    <t>저소득층 급식지원</t>
  </si>
  <si>
    <t>수익자부담급식비</t>
  </si>
  <si>
    <t>수입 합계(A)</t>
  </si>
  <si>
    <t>3월</t>
  </si>
  <si>
    <t>4월</t>
  </si>
  <si>
    <t>5월</t>
  </si>
  <si>
    <t>6월</t>
  </si>
  <si>
    <t>7월</t>
  </si>
  <si>
    <t>8월</t>
  </si>
  <si>
    <t>식품비    지출</t>
  </si>
  <si>
    <t>백미</t>
  </si>
  <si>
    <t>육류</t>
  </si>
  <si>
    <t>수산물</t>
  </si>
  <si>
    <t>김치류</t>
  </si>
  <si>
    <t>우유류</t>
  </si>
  <si>
    <t>식품비 지출 합계(B)</t>
  </si>
  <si>
    <t>식품비 사용비율(B/A, %)</t>
  </si>
  <si>
    <t>합계</t>
  </si>
  <si>
    <t>예산금액(단위:원)</t>
  </si>
  <si>
    <t>비고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</si>
</sst>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25"/>
      <name val="(한)문화방송"/>
      <family val="1"/>
    </font>
    <font>
      <b/>
      <sz val="11"/>
      <name val="굴림"/>
      <family val="3"/>
    </font>
    <font>
      <b/>
      <sz val="15"/>
      <name val="굴림"/>
      <family val="3"/>
    </font>
    <font>
      <b/>
      <sz val="13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6" fillId="0" borderId="6" xfId="17" applyFont="1" applyBorder="1" applyAlignment="1">
      <alignment horizontal="center" vertical="center"/>
    </xf>
    <xf numFmtId="41" fontId="6" fillId="0" borderId="8" xfId="17" applyFont="1" applyBorder="1" applyAlignment="1">
      <alignment horizontal="center" vertical="center"/>
    </xf>
    <xf numFmtId="41" fontId="6" fillId="0" borderId="10" xfId="17" applyFont="1" applyBorder="1" applyAlignment="1">
      <alignment horizontal="center" vertical="center"/>
    </xf>
    <xf numFmtId="41" fontId="6" fillId="3" borderId="12" xfId="17" applyFont="1" applyFill="1" applyBorder="1" applyAlignment="1">
      <alignment horizontal="center" vertical="center"/>
    </xf>
    <xf numFmtId="41" fontId="6" fillId="4" borderId="13" xfId="1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7" fillId="0" borderId="14" xfId="17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1" fontId="0" fillId="0" borderId="0" xfId="17" applyBorder="1" applyAlignment="1">
      <alignment vertical="center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41" fontId="9" fillId="0" borderId="16" xfId="17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41" fontId="7" fillId="0" borderId="18" xfId="17" applyFont="1" applyBorder="1" applyAlignment="1">
      <alignment horizontal="center" vertical="center" wrapText="1"/>
    </xf>
    <xf numFmtId="41" fontId="7" fillId="0" borderId="19" xfId="17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1" fontId="7" fillId="0" borderId="21" xfId="17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1" fontId="7" fillId="0" borderId="23" xfId="17" applyFont="1" applyBorder="1" applyAlignment="1">
      <alignment horizontal="center" vertical="center" wrapText="1"/>
    </xf>
    <xf numFmtId="41" fontId="7" fillId="0" borderId="24" xfId="17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26" xfId="0" applyFont="1" applyBorder="1" applyAlignment="1">
      <alignment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41" fontId="7" fillId="5" borderId="29" xfId="17" applyFont="1" applyFill="1" applyBorder="1" applyAlignment="1">
      <alignment horizontal="center" vertical="center" wrapText="1"/>
    </xf>
    <xf numFmtId="41" fontId="7" fillId="5" borderId="30" xfId="17" applyFont="1" applyFill="1" applyBorder="1" applyAlignment="1">
      <alignment horizontal="center" vertical="center" wrapText="1"/>
    </xf>
    <xf numFmtId="41" fontId="7" fillId="2" borderId="31" xfId="17" applyFont="1" applyFill="1" applyBorder="1" applyAlignment="1">
      <alignment horizontal="center" vertical="center" wrapText="1"/>
    </xf>
    <xf numFmtId="41" fontId="7" fillId="2" borderId="24" xfId="17" applyFont="1" applyFill="1" applyBorder="1" applyAlignment="1">
      <alignment horizontal="center" vertical="center" wrapText="1"/>
    </xf>
    <xf numFmtId="9" fontId="7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41" fontId="7" fillId="0" borderId="14" xfId="17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41" fontId="7" fillId="2" borderId="41" xfId="17" applyFont="1" applyFill="1" applyBorder="1" applyAlignment="1">
      <alignment horizontal="center" vertical="center" wrapText="1"/>
    </xf>
    <xf numFmtId="41" fontId="7" fillId="2" borderId="43" xfId="17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7" fillId="5" borderId="45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41" fontId="7" fillId="5" borderId="46" xfId="17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1" fontId="7" fillId="0" borderId="18" xfId="17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H25" sqref="H25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8" width="8.99609375" style="1" bestFit="1" customWidth="1"/>
    <col min="9" max="9" width="9.77734375" style="1" bestFit="1" customWidth="1"/>
    <col min="10" max="16384" width="8.88671875" style="1" customWidth="1"/>
  </cols>
  <sheetData>
    <row r="1" spans="1:4" ht="52.5" customHeight="1">
      <c r="A1" s="65" t="s">
        <v>1</v>
      </c>
      <c r="B1" s="65"/>
      <c r="C1" s="65"/>
      <c r="D1" s="65"/>
    </row>
    <row r="2" spans="1:4" ht="43.5" customHeight="1" thickBot="1">
      <c r="A2" s="66" t="s">
        <v>25</v>
      </c>
      <c r="B2" s="66"/>
      <c r="C2" s="66"/>
      <c r="D2" s="66"/>
    </row>
    <row r="3" spans="1:9" s="23" customFormat="1" ht="22.5" customHeight="1" thickBot="1" thickTop="1">
      <c r="A3" s="42" t="s">
        <v>26</v>
      </c>
      <c r="B3" s="67" t="s">
        <v>27</v>
      </c>
      <c r="C3" s="68"/>
      <c r="D3" s="69" t="s">
        <v>48</v>
      </c>
      <c r="E3" s="69"/>
      <c r="F3" s="21"/>
      <c r="G3" s="22"/>
      <c r="H3" s="22"/>
      <c r="I3" s="21"/>
    </row>
    <row r="4" spans="1:9" s="23" customFormat="1" ht="22.5" customHeight="1" thickTop="1">
      <c r="A4" s="51" t="s">
        <v>28</v>
      </c>
      <c r="B4" s="70" t="s">
        <v>29</v>
      </c>
      <c r="C4" s="71"/>
      <c r="D4" s="72">
        <v>33116000</v>
      </c>
      <c r="E4" s="72"/>
      <c r="F4" s="21"/>
      <c r="G4" s="25"/>
      <c r="H4" s="22"/>
      <c r="I4" s="21"/>
    </row>
    <row r="5" spans="1:9" s="23" customFormat="1" ht="22.5" customHeight="1">
      <c r="A5" s="52"/>
      <c r="B5" s="73" t="s">
        <v>30</v>
      </c>
      <c r="C5" s="74"/>
      <c r="D5" s="58">
        <v>0</v>
      </c>
      <c r="E5" s="58"/>
      <c r="F5" s="21"/>
      <c r="G5" s="25"/>
      <c r="H5" s="22"/>
      <c r="I5" s="21"/>
    </row>
    <row r="6" spans="1:9" s="23" customFormat="1" ht="22.5" customHeight="1" thickBot="1">
      <c r="A6" s="52"/>
      <c r="B6" s="73" t="s">
        <v>31</v>
      </c>
      <c r="C6" s="74"/>
      <c r="D6" s="58">
        <v>8314410</v>
      </c>
      <c r="E6" s="58"/>
      <c r="F6" s="21"/>
      <c r="G6" s="25"/>
      <c r="H6" s="22"/>
      <c r="I6" s="21"/>
    </row>
    <row r="7" spans="1:9" s="23" customFormat="1" ht="19.5" customHeight="1" thickBot="1">
      <c r="A7" s="59" t="s">
        <v>32</v>
      </c>
      <c r="B7" s="60"/>
      <c r="C7" s="61"/>
      <c r="D7" s="62">
        <f>SUM(D4:E6)</f>
        <v>41430410</v>
      </c>
      <c r="E7" s="63"/>
      <c r="F7" s="26"/>
      <c r="G7" s="64"/>
      <c r="H7" s="64"/>
      <c r="I7" s="26"/>
    </row>
    <row r="8" spans="1:9" ht="15" thickBot="1" thickTop="1">
      <c r="A8" s="27"/>
      <c r="B8" s="28"/>
      <c r="C8" s="29"/>
      <c r="D8" s="29"/>
      <c r="E8" s="29"/>
      <c r="F8" s="29"/>
      <c r="G8" s="29"/>
      <c r="H8" s="29"/>
      <c r="I8" s="29"/>
    </row>
    <row r="9" spans="1:10" ht="15" thickBot="1" thickTop="1">
      <c r="A9" s="42" t="s">
        <v>26</v>
      </c>
      <c r="B9" s="43" t="s">
        <v>27</v>
      </c>
      <c r="C9" s="44" t="s">
        <v>33</v>
      </c>
      <c r="D9" s="44" t="s">
        <v>34</v>
      </c>
      <c r="E9" s="44" t="s">
        <v>35</v>
      </c>
      <c r="F9" s="44" t="s">
        <v>36</v>
      </c>
      <c r="G9" s="44" t="s">
        <v>37</v>
      </c>
      <c r="H9" s="44" t="s">
        <v>38</v>
      </c>
      <c r="I9" s="45" t="s">
        <v>47</v>
      </c>
      <c r="J9" s="45" t="s">
        <v>49</v>
      </c>
    </row>
    <row r="10" spans="1:10" ht="23.25" customHeight="1" thickTop="1">
      <c r="A10" s="51" t="s">
        <v>39</v>
      </c>
      <c r="B10" s="30" t="s">
        <v>0</v>
      </c>
      <c r="C10" s="31">
        <v>3743910</v>
      </c>
      <c r="D10" s="31">
        <v>2693490</v>
      </c>
      <c r="E10" s="31">
        <v>2598030</v>
      </c>
      <c r="F10" s="31">
        <v>2809660</v>
      </c>
      <c r="G10" s="31">
        <v>1845360</v>
      </c>
      <c r="H10" s="31">
        <v>714610</v>
      </c>
      <c r="I10" s="32">
        <f aca="true" t="shared" si="0" ref="I10:I16">SUM(C10:H10)</f>
        <v>14405060</v>
      </c>
      <c r="J10" s="38"/>
    </row>
    <row r="11" spans="1:10" ht="23.25" customHeight="1">
      <c r="A11" s="52"/>
      <c r="B11" s="33" t="s">
        <v>40</v>
      </c>
      <c r="C11" s="24">
        <v>667400</v>
      </c>
      <c r="D11" s="24">
        <v>0</v>
      </c>
      <c r="E11" s="24">
        <v>667400</v>
      </c>
      <c r="F11" s="24">
        <v>333700</v>
      </c>
      <c r="G11" s="24">
        <v>0</v>
      </c>
      <c r="H11" s="24">
        <v>333700</v>
      </c>
      <c r="I11" s="34">
        <f t="shared" si="0"/>
        <v>2002200</v>
      </c>
      <c r="J11" s="41"/>
    </row>
    <row r="12" spans="1:10" ht="23.25" customHeight="1">
      <c r="A12" s="52"/>
      <c r="B12" s="33" t="s">
        <v>41</v>
      </c>
      <c r="C12" s="24">
        <v>739330</v>
      </c>
      <c r="D12" s="24">
        <v>1071500</v>
      </c>
      <c r="E12" s="24">
        <v>936170</v>
      </c>
      <c r="F12" s="24">
        <v>896360</v>
      </c>
      <c r="G12" s="24">
        <v>499260</v>
      </c>
      <c r="H12" s="24">
        <v>258950</v>
      </c>
      <c r="I12" s="34">
        <f t="shared" si="0"/>
        <v>4401570</v>
      </c>
      <c r="J12" s="41"/>
    </row>
    <row r="13" spans="1:10" ht="23.25" customHeight="1">
      <c r="A13" s="52"/>
      <c r="B13" s="33" t="s">
        <v>42</v>
      </c>
      <c r="C13" s="24">
        <v>843280</v>
      </c>
      <c r="D13" s="24">
        <v>660770</v>
      </c>
      <c r="E13" s="24">
        <v>886600</v>
      </c>
      <c r="F13" s="24">
        <v>833500</v>
      </c>
      <c r="G13" s="24">
        <v>490080</v>
      </c>
      <c r="H13" s="24">
        <v>210740</v>
      </c>
      <c r="I13" s="34">
        <f t="shared" si="0"/>
        <v>3924970</v>
      </c>
      <c r="J13" s="41"/>
    </row>
    <row r="14" spans="1:10" ht="23.25" customHeight="1">
      <c r="A14" s="52"/>
      <c r="B14" s="33" t="s">
        <v>43</v>
      </c>
      <c r="C14" s="24">
        <v>594400</v>
      </c>
      <c r="D14" s="24">
        <v>585100</v>
      </c>
      <c r="E14" s="24">
        <v>548100</v>
      </c>
      <c r="F14" s="24">
        <v>548300</v>
      </c>
      <c r="G14" s="24">
        <v>348000</v>
      </c>
      <c r="H14" s="24">
        <v>348000</v>
      </c>
      <c r="I14" s="34">
        <f t="shared" si="0"/>
        <v>2971900</v>
      </c>
      <c r="J14" s="41"/>
    </row>
    <row r="15" spans="1:10" ht="23.25" customHeight="1" thickBot="1">
      <c r="A15" s="53"/>
      <c r="B15" s="35" t="s">
        <v>44</v>
      </c>
      <c r="C15" s="24"/>
      <c r="D15" s="36"/>
      <c r="E15" s="36"/>
      <c r="F15" s="36"/>
      <c r="G15" s="36">
        <v>1225920</v>
      </c>
      <c r="H15" s="36"/>
      <c r="I15" s="37"/>
      <c r="J15" s="39"/>
    </row>
    <row r="16" spans="1:10" ht="15" thickBot="1" thickTop="1">
      <c r="A16" s="54" t="s">
        <v>45</v>
      </c>
      <c r="B16" s="55"/>
      <c r="C16" s="46">
        <f aca="true" t="shared" si="1" ref="C16:H16">SUM(C10:C15)</f>
        <v>6588320</v>
      </c>
      <c r="D16" s="46">
        <f t="shared" si="1"/>
        <v>5010860</v>
      </c>
      <c r="E16" s="46">
        <f t="shared" si="1"/>
        <v>5636300</v>
      </c>
      <c r="F16" s="46">
        <f t="shared" si="1"/>
        <v>5421520</v>
      </c>
      <c r="G16" s="46">
        <f t="shared" si="1"/>
        <v>4408620</v>
      </c>
      <c r="H16" s="46">
        <f t="shared" si="1"/>
        <v>1866000</v>
      </c>
      <c r="I16" s="47">
        <f t="shared" si="0"/>
        <v>28931620</v>
      </c>
      <c r="J16" s="39"/>
    </row>
    <row r="17" spans="1:10" ht="14.25" thickTop="1">
      <c r="A17" s="56" t="s">
        <v>46</v>
      </c>
      <c r="B17" s="57"/>
      <c r="C17" s="57"/>
      <c r="D17" s="57"/>
      <c r="E17" s="57"/>
      <c r="F17" s="57"/>
      <c r="G17" s="57"/>
      <c r="H17" s="57"/>
      <c r="I17" s="48">
        <f>I16/D7</f>
        <v>0.6983184573843223</v>
      </c>
      <c r="J17" s="40"/>
    </row>
  </sheetData>
  <mergeCells count="17">
    <mergeCell ref="A1:D1"/>
    <mergeCell ref="A4:A6"/>
    <mergeCell ref="A2:D2"/>
    <mergeCell ref="B3:C3"/>
    <mergeCell ref="D3:E3"/>
    <mergeCell ref="B4:C4"/>
    <mergeCell ref="D4:E4"/>
    <mergeCell ref="B5:C5"/>
    <mergeCell ref="D5:E5"/>
    <mergeCell ref="B6:C6"/>
    <mergeCell ref="A10:A15"/>
    <mergeCell ref="A16:B16"/>
    <mergeCell ref="A17:H17"/>
    <mergeCell ref="D6:E6"/>
    <mergeCell ref="A7:C7"/>
    <mergeCell ref="D7:E7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9" sqref="D9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3" width="14.99609375" style="1" customWidth="1"/>
    <col min="4" max="4" width="26.99609375" style="1" customWidth="1"/>
    <col min="5" max="16384" width="8.88671875" style="1" customWidth="1"/>
  </cols>
  <sheetData>
    <row r="1" spans="1:4" ht="52.5" customHeight="1">
      <c r="A1" s="65" t="s">
        <v>22</v>
      </c>
      <c r="B1" s="65"/>
      <c r="C1" s="65"/>
      <c r="D1" s="65"/>
    </row>
    <row r="2" spans="1:4" ht="43.5" customHeight="1" thickBot="1">
      <c r="A2" s="66" t="s">
        <v>24</v>
      </c>
      <c r="B2" s="66"/>
      <c r="C2" s="66"/>
      <c r="D2" s="66"/>
    </row>
    <row r="3" spans="1:4" ht="30.75" customHeight="1" thickBot="1">
      <c r="A3" s="2" t="s">
        <v>2</v>
      </c>
      <c r="B3" s="3" t="s">
        <v>3</v>
      </c>
      <c r="C3" s="20" t="s">
        <v>4</v>
      </c>
      <c r="D3" s="4" t="s">
        <v>5</v>
      </c>
    </row>
    <row r="4" spans="1:4" ht="30.75" customHeight="1" thickTop="1">
      <c r="A4" s="79" t="s">
        <v>6</v>
      </c>
      <c r="B4" s="7" t="s">
        <v>7</v>
      </c>
      <c r="C4" s="15"/>
      <c r="D4" s="82" t="s">
        <v>23</v>
      </c>
    </row>
    <row r="5" spans="1:4" ht="30.75" customHeight="1">
      <c r="A5" s="80"/>
      <c r="B5" s="9" t="s">
        <v>8</v>
      </c>
      <c r="C5" s="16"/>
      <c r="D5" s="83"/>
    </row>
    <row r="6" spans="1:4" ht="30.75" customHeight="1">
      <c r="A6" s="80"/>
      <c r="B6" s="12" t="s">
        <v>9</v>
      </c>
      <c r="C6" s="17"/>
      <c r="D6" s="84"/>
    </row>
    <row r="7" spans="1:4" ht="30.75" customHeight="1" thickBot="1">
      <c r="A7" s="75" t="s">
        <v>10</v>
      </c>
      <c r="B7" s="76"/>
      <c r="C7" s="18">
        <f>SUM(C4:C6)</f>
        <v>0</v>
      </c>
      <c r="D7" s="5"/>
    </row>
    <row r="8" spans="1:4" ht="30.75" customHeight="1" thickTop="1">
      <c r="A8" s="81" t="s">
        <v>11</v>
      </c>
      <c r="B8" s="7" t="s">
        <v>12</v>
      </c>
      <c r="C8" s="15"/>
      <c r="D8" s="8" t="s">
        <v>13</v>
      </c>
    </row>
    <row r="9" spans="1:4" ht="30.75" customHeight="1">
      <c r="A9" s="80"/>
      <c r="B9" s="10" t="s">
        <v>14</v>
      </c>
      <c r="C9" s="16"/>
      <c r="D9" s="11"/>
    </row>
    <row r="10" spans="1:4" ht="30.75" customHeight="1">
      <c r="A10" s="80"/>
      <c r="B10" s="10" t="s">
        <v>15</v>
      </c>
      <c r="C10" s="16"/>
      <c r="D10" s="11"/>
    </row>
    <row r="11" spans="1:4" ht="30.75" customHeight="1">
      <c r="A11" s="80"/>
      <c r="B11" s="10" t="s">
        <v>16</v>
      </c>
      <c r="C11" s="16"/>
      <c r="D11" s="11"/>
    </row>
    <row r="12" spans="1:4" ht="30.75" customHeight="1">
      <c r="A12" s="80"/>
      <c r="B12" s="10" t="s">
        <v>17</v>
      </c>
      <c r="C12" s="16"/>
      <c r="D12" s="11"/>
    </row>
    <row r="13" spans="1:4" ht="30.75" customHeight="1">
      <c r="A13" s="80"/>
      <c r="B13" s="13" t="s">
        <v>18</v>
      </c>
      <c r="C13" s="17"/>
      <c r="D13" s="14"/>
    </row>
    <row r="14" spans="1:4" ht="30.75" customHeight="1" thickBot="1">
      <c r="A14" s="75" t="s">
        <v>19</v>
      </c>
      <c r="B14" s="76"/>
      <c r="C14" s="18">
        <f>SUM(C8:C13)</f>
        <v>0</v>
      </c>
      <c r="D14" s="5"/>
    </row>
    <row r="15" spans="1:4" ht="30.75" customHeight="1" thickBot="1" thickTop="1">
      <c r="A15" s="77" t="s">
        <v>20</v>
      </c>
      <c r="B15" s="78"/>
      <c r="C15" s="19" t="e">
        <f>C14/C7*100</f>
        <v>#DIV/0!</v>
      </c>
      <c r="D15" s="6" t="s">
        <v>21</v>
      </c>
    </row>
    <row r="16" spans="2:4" ht="36.75" customHeight="1">
      <c r="B16" s="49"/>
      <c r="C16" s="50"/>
      <c r="D16" s="50"/>
    </row>
  </sheetData>
  <mergeCells count="9">
    <mergeCell ref="B16:D16"/>
    <mergeCell ref="A1:D1"/>
    <mergeCell ref="A7:B7"/>
    <mergeCell ref="A14:B14"/>
    <mergeCell ref="A15:B15"/>
    <mergeCell ref="A4:A6"/>
    <mergeCell ref="A8:A13"/>
    <mergeCell ref="A2:D2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User</cp:lastModifiedBy>
  <dcterms:created xsi:type="dcterms:W3CDTF">2008-09-08T04:50:34Z</dcterms:created>
  <dcterms:modified xsi:type="dcterms:W3CDTF">2011-09-26T04:21:57Z</dcterms:modified>
  <cp:category/>
  <cp:version/>
  <cp:contentType/>
  <cp:contentStatus/>
</cp:coreProperties>
</file>