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11" windowWidth="1536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<sst xmlns="http://schemas.openxmlformats.org/spreadsheetml/2006/main" count="43" uniqueCount="40">
  <si>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수입(일반학생 경비)</t>
  </si>
  <si>
    <t>1.수입항목</t>
  </si>
  <si>
    <t>금액</t>
  </si>
  <si>
    <t>명(대)</t>
  </si>
  <si>
    <t>합</t>
  </si>
  <si>
    <t>비고</t>
  </si>
  <si>
    <t>2. 지출항목</t>
  </si>
  <si>
    <t>교통비</t>
  </si>
  <si>
    <t>수 입 계</t>
  </si>
  <si>
    <t>지 출 계</t>
  </si>
  <si>
    <t xml:space="preserve">                                                         수학여행 경비 산출 및 집행 내역 (최종결산)</t>
  </si>
  <si>
    <t>수입(교사 교통비부담금)</t>
  </si>
  <si>
    <t>수입(교사 숙식비부담금)</t>
  </si>
  <si>
    <t>숙식비(2박7식)</t>
  </si>
  <si>
    <t>교원 교통비 부담 40,000원*4명 = 160,000원</t>
  </si>
  <si>
    <t>교원 숙식비 부담 71,000원*4명 = 284,000원
취소학생반환 71,000원</t>
  </si>
  <si>
    <t>신라역사과학관입장료</t>
  </si>
  <si>
    <t>김유신장군묘</t>
  </si>
  <si>
    <t>취소학생반환 2,000원</t>
  </si>
  <si>
    <t>취소학생반환 150원</t>
  </si>
  <si>
    <t>무열왕릉입장료</t>
  </si>
  <si>
    <t>천마총</t>
  </si>
  <si>
    <t>취소학생반환 500원</t>
  </si>
  <si>
    <t>간식</t>
  </si>
  <si>
    <t>석굴암</t>
  </si>
  <si>
    <t>불국사</t>
  </si>
  <si>
    <t>첨성대</t>
  </si>
  <si>
    <t>안압지</t>
  </si>
  <si>
    <t>취소학생반환 1,500원</t>
  </si>
  <si>
    <t>취소학생반환 400원</t>
  </si>
  <si>
    <t>레크리에이션비</t>
  </si>
  <si>
    <t>보험료</t>
  </si>
  <si>
    <t>취소학생반환 1,400원</t>
  </si>
  <si>
    <t>초코파이, 꼬깔콘, 치토스, 치킨, 콜라, 생수
취소학생반환 6,372원</t>
  </si>
  <si>
    <t>취소학생반환금</t>
  </si>
  <si>
    <t>레크리에이션*1회=200,000원</t>
  </si>
  <si>
    <t>숙식비, 보험료, 입장료, 간식비 반환</t>
  </si>
  <si>
    <t>♣ 여행일시 : 2013.10.16~2013.10.18</t>
  </si>
  <si>
    <t xml:space="preserve">♣ 참가인원 : 학생 40명(취소1명), 교사 4명  </t>
  </si>
  <si>
    <t>85,120원(원단위절사)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</si>
</sst>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2]yyyy&quot;년&quot;\ m&quot;월&quot;\ d&quot;일&quot;\ dddd"/>
    <numFmt numFmtId="178" formatCode="#,##0_);\(#,##0\)"/>
    <numFmt numFmtId="179" formatCode="#,##0_ "/>
    <numFmt numFmtId="180" formatCode="#,##0_ ;[Red]\-#,##0\ "/>
  </numFmts>
  <fonts count="39">
    <font>
      <sz val="11"/>
      <name val="돋움"/>
      <family val="3"/>
    </font>
    <font>
      <sz val="8"/>
      <name val="돋움"/>
      <family val="3"/>
    </font>
    <font>
      <b/>
      <sz val="14"/>
      <name val="HY헤드라인M"/>
      <family val="1"/>
    </font>
    <font>
      <sz val="12"/>
      <name val="맑은 고딕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8" fontId="0" fillId="33" borderId="14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0" borderId="11" xfId="0" applyNumberForma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 wrapText="1"/>
    </xf>
    <xf numFmtId="176" fontId="0" fillId="0" borderId="13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E9" sqref="E9"/>
    </sheetView>
  </sheetViews>
  <sheetFormatPr defaultColWidth="8.88671875" defaultRowHeight="13.5"/>
  <cols>
    <col min="1" max="1" width="27.88671875" style="0" customWidth="1"/>
    <col min="2" max="2" width="18.4453125" style="0" customWidth="1"/>
    <col min="3" max="3" width="14.88671875" style="0" customWidth="1"/>
    <col min="4" max="4" width="16.4453125" style="0" customWidth="1"/>
    <col min="5" max="5" width="35.6640625" style="0" customWidth="1"/>
    <col min="7" max="8" width="11.4453125" style="0" bestFit="1" customWidth="1"/>
  </cols>
  <sheetData>
    <row r="1" spans="1:4" ht="48.75" customHeight="1">
      <c r="A1" s="24" t="s">
        <v>10</v>
      </c>
      <c r="B1" s="24"/>
      <c r="C1" s="24"/>
      <c r="D1" s="24"/>
    </row>
    <row r="2" spans="1:3" ht="25.5" customHeight="1">
      <c r="A2" s="13" t="s">
        <v>37</v>
      </c>
      <c r="B2" s="13"/>
      <c r="C2" s="13"/>
    </row>
    <row r="3" spans="1:3" ht="25.5" customHeight="1">
      <c r="A3" s="13" t="s">
        <v>38</v>
      </c>
      <c r="B3" s="13"/>
      <c r="C3" s="13"/>
    </row>
    <row r="4" ht="14.25" thickBot="1"/>
    <row r="5" spans="1:5" ht="30.75" customHeight="1">
      <c r="A5" s="14" t="s">
        <v>1</v>
      </c>
      <c r="B5" s="15" t="s">
        <v>2</v>
      </c>
      <c r="C5" s="15" t="s">
        <v>3</v>
      </c>
      <c r="D5" s="15" t="s">
        <v>4</v>
      </c>
      <c r="E5" s="16" t="s">
        <v>5</v>
      </c>
    </row>
    <row r="6" spans="1:5" ht="20.25" customHeight="1">
      <c r="A6" s="3" t="s">
        <v>0</v>
      </c>
      <c r="B6" s="6">
        <v>130000</v>
      </c>
      <c r="C6" s="6">
        <v>41</v>
      </c>
      <c r="D6" s="6">
        <f>(B6*C6)</f>
        <v>5330000</v>
      </c>
      <c r="E6" s="4"/>
    </row>
    <row r="7" spans="1:5" ht="20.25" customHeight="1">
      <c r="A7" s="3" t="s">
        <v>11</v>
      </c>
      <c r="B7" s="6">
        <v>40000</v>
      </c>
      <c r="C7" s="6">
        <v>4</v>
      </c>
      <c r="D7" s="6">
        <f>(B7*C7)</f>
        <v>160000</v>
      </c>
      <c r="E7" s="4"/>
    </row>
    <row r="8" spans="1:5" ht="20.25" customHeight="1">
      <c r="A8" s="3" t="s">
        <v>12</v>
      </c>
      <c r="B8" s="6">
        <v>71000</v>
      </c>
      <c r="C8" s="6">
        <v>4</v>
      </c>
      <c r="D8" s="6">
        <f>(B8*C8)</f>
        <v>284000</v>
      </c>
      <c r="E8" s="4"/>
    </row>
    <row r="9" spans="1:5" ht="20.25" customHeight="1">
      <c r="A9" s="25" t="s">
        <v>34</v>
      </c>
      <c r="B9" s="26">
        <v>-85120</v>
      </c>
      <c r="C9" s="26">
        <v>1</v>
      </c>
      <c r="D9" s="27">
        <f>(B9*C9)</f>
        <v>-85120</v>
      </c>
      <c r="E9" s="31" t="s">
        <v>36</v>
      </c>
    </row>
    <row r="10" spans="1:5" ht="21.75" customHeight="1" thickBot="1">
      <c r="A10" s="22" t="s">
        <v>8</v>
      </c>
      <c r="B10" s="7"/>
      <c r="C10" s="7"/>
      <c r="D10" s="19">
        <f>SUM(D6:D9)</f>
        <v>5688880</v>
      </c>
      <c r="E10" s="5"/>
    </row>
    <row r="11" spans="1:5" ht="33.75" customHeight="1" thickBot="1">
      <c r="A11" s="8"/>
      <c r="B11" s="9"/>
      <c r="C11" s="9"/>
      <c r="D11" s="9"/>
      <c r="E11" s="10"/>
    </row>
    <row r="12" spans="1:5" ht="27.75" customHeight="1">
      <c r="A12" s="14" t="s">
        <v>6</v>
      </c>
      <c r="B12" s="17"/>
      <c r="C12" s="17"/>
      <c r="D12" s="17"/>
      <c r="E12" s="18"/>
    </row>
    <row r="13" spans="1:7" ht="21" customHeight="1">
      <c r="A13" s="21" t="s">
        <v>7</v>
      </c>
      <c r="B13" s="2">
        <v>40000</v>
      </c>
      <c r="C13" s="2">
        <v>45</v>
      </c>
      <c r="D13" s="6">
        <f>(B13*C13)</f>
        <v>1800000</v>
      </c>
      <c r="E13" s="28" t="s">
        <v>14</v>
      </c>
      <c r="F13" s="1"/>
      <c r="G13" s="1"/>
    </row>
    <row r="14" spans="1:7" ht="30.75" customHeight="1">
      <c r="A14" s="21" t="s">
        <v>13</v>
      </c>
      <c r="B14" s="2">
        <v>71000</v>
      </c>
      <c r="C14" s="2">
        <v>44</v>
      </c>
      <c r="D14" s="6">
        <f aca="true" t="shared" si="0" ref="D14:D25">(B14*C14)</f>
        <v>3124000</v>
      </c>
      <c r="E14" s="29" t="s">
        <v>15</v>
      </c>
      <c r="F14" s="1"/>
      <c r="G14" s="1"/>
    </row>
    <row r="15" spans="1:7" ht="30.75" customHeight="1">
      <c r="A15" s="21" t="s">
        <v>31</v>
      </c>
      <c r="B15" s="2">
        <v>1400</v>
      </c>
      <c r="C15" s="2">
        <v>40</v>
      </c>
      <c r="D15" s="6">
        <f t="shared" si="0"/>
        <v>56000</v>
      </c>
      <c r="E15" s="28" t="s">
        <v>32</v>
      </c>
      <c r="F15" s="1"/>
      <c r="G15" s="1"/>
    </row>
    <row r="16" spans="1:7" ht="30.75" customHeight="1">
      <c r="A16" s="21" t="s">
        <v>30</v>
      </c>
      <c r="B16" s="2">
        <v>200000</v>
      </c>
      <c r="C16" s="2">
        <v>1</v>
      </c>
      <c r="D16" s="6">
        <f t="shared" si="0"/>
        <v>200000</v>
      </c>
      <c r="E16" s="29" t="s">
        <v>35</v>
      </c>
      <c r="F16" s="1"/>
      <c r="G16" s="1"/>
    </row>
    <row r="17" spans="1:7" ht="30.75" customHeight="1">
      <c r="A17" s="21" t="s">
        <v>23</v>
      </c>
      <c r="B17" s="2">
        <v>6372</v>
      </c>
      <c r="C17" s="2">
        <v>40</v>
      </c>
      <c r="D17" s="6">
        <v>254880</v>
      </c>
      <c r="E17" s="29" t="s">
        <v>33</v>
      </c>
      <c r="F17" s="1"/>
      <c r="G17" s="1"/>
    </row>
    <row r="18" spans="1:7" ht="21" customHeight="1">
      <c r="A18" s="21" t="s">
        <v>16</v>
      </c>
      <c r="B18" s="2">
        <v>2000</v>
      </c>
      <c r="C18" s="2">
        <v>40</v>
      </c>
      <c r="D18" s="6">
        <f t="shared" si="0"/>
        <v>80000</v>
      </c>
      <c r="E18" s="28" t="s">
        <v>18</v>
      </c>
      <c r="F18" s="1"/>
      <c r="G18" s="1"/>
    </row>
    <row r="19" spans="1:7" ht="21" customHeight="1">
      <c r="A19" s="21" t="s">
        <v>17</v>
      </c>
      <c r="B19" s="2">
        <v>150</v>
      </c>
      <c r="C19" s="2">
        <v>40</v>
      </c>
      <c r="D19" s="6">
        <f t="shared" si="0"/>
        <v>6000</v>
      </c>
      <c r="E19" s="28" t="s">
        <v>19</v>
      </c>
      <c r="F19" s="1"/>
      <c r="G19" s="1"/>
    </row>
    <row r="20" spans="1:7" ht="21" customHeight="1">
      <c r="A20" s="21" t="s">
        <v>20</v>
      </c>
      <c r="B20" s="2">
        <v>150</v>
      </c>
      <c r="C20" s="2">
        <v>40</v>
      </c>
      <c r="D20" s="6">
        <f t="shared" si="0"/>
        <v>6000</v>
      </c>
      <c r="E20" s="28" t="s">
        <v>19</v>
      </c>
      <c r="F20" s="1"/>
      <c r="G20" s="1"/>
    </row>
    <row r="21" spans="1:7" ht="21" customHeight="1">
      <c r="A21" s="21" t="s">
        <v>21</v>
      </c>
      <c r="B21" s="2">
        <v>500</v>
      </c>
      <c r="C21" s="2">
        <v>40</v>
      </c>
      <c r="D21" s="6">
        <f t="shared" si="0"/>
        <v>20000</v>
      </c>
      <c r="E21" s="28" t="s">
        <v>22</v>
      </c>
      <c r="F21" s="1"/>
      <c r="G21" s="1"/>
    </row>
    <row r="22" spans="1:7" ht="21" customHeight="1">
      <c r="A22" s="21" t="s">
        <v>24</v>
      </c>
      <c r="B22" s="2">
        <v>1500</v>
      </c>
      <c r="C22" s="2">
        <v>40</v>
      </c>
      <c r="D22" s="6">
        <f t="shared" si="0"/>
        <v>60000</v>
      </c>
      <c r="E22" s="28" t="s">
        <v>28</v>
      </c>
      <c r="F22" s="1"/>
      <c r="G22" s="1"/>
    </row>
    <row r="23" spans="1:7" ht="21" customHeight="1">
      <c r="A23" s="21" t="s">
        <v>25</v>
      </c>
      <c r="B23" s="2">
        <v>1500</v>
      </c>
      <c r="C23" s="2">
        <v>40</v>
      </c>
      <c r="D23" s="6">
        <f t="shared" si="0"/>
        <v>60000</v>
      </c>
      <c r="E23" s="28" t="s">
        <v>28</v>
      </c>
      <c r="F23" s="1"/>
      <c r="G23" s="1"/>
    </row>
    <row r="24" spans="1:7" ht="21" customHeight="1">
      <c r="A24" s="21" t="s">
        <v>26</v>
      </c>
      <c r="B24" s="2">
        <v>150</v>
      </c>
      <c r="C24" s="2">
        <v>40</v>
      </c>
      <c r="D24" s="6">
        <f t="shared" si="0"/>
        <v>6000</v>
      </c>
      <c r="E24" s="28" t="s">
        <v>19</v>
      </c>
      <c r="F24" s="1"/>
      <c r="G24" s="1"/>
    </row>
    <row r="25" spans="1:7" ht="21" customHeight="1">
      <c r="A25" s="21" t="s">
        <v>27</v>
      </c>
      <c r="B25" s="12">
        <v>400</v>
      </c>
      <c r="C25" s="12">
        <v>40</v>
      </c>
      <c r="D25" s="6">
        <f t="shared" si="0"/>
        <v>16000</v>
      </c>
      <c r="E25" s="28" t="s">
        <v>29</v>
      </c>
      <c r="F25" s="1"/>
      <c r="G25" s="1"/>
    </row>
    <row r="26" spans="1:7" ht="22.5" customHeight="1" thickBot="1">
      <c r="A26" s="23" t="s">
        <v>9</v>
      </c>
      <c r="B26" s="11"/>
      <c r="C26" s="11"/>
      <c r="D26" s="20">
        <f>SUM(D13:D25)</f>
        <v>5688880</v>
      </c>
      <c r="E26" s="30" t="s">
        <v>39</v>
      </c>
      <c r="F26" s="1"/>
      <c r="G26" s="1"/>
    </row>
  </sheetData>
  <sheetProtection/>
  <printOptions/>
  <pageMargins left="0.7480314960629921" right="0.7480314960629921" top="0.24" bottom="0.26" header="0.2" footer="0.18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install</cp:lastModifiedBy>
  <cp:lastPrinted>2011-06-03T02:49:27Z</cp:lastPrinted>
  <dcterms:created xsi:type="dcterms:W3CDTF">2010-04-20T00:57:13Z</dcterms:created>
  <dcterms:modified xsi:type="dcterms:W3CDTF">2013-10-21T10:44:10Z</dcterms:modified>
  <cp:category/>
  <cp:version/>
  <cp:contentType/>
  <cp:contentStatus/>
</cp:coreProperties>
</file>