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210" activeTab="0"/>
  </bookViews>
  <sheets>
    <sheet name="Sheet1 (2)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<sst xmlns="http://schemas.openxmlformats.org/spreadsheetml/2006/main" count="188" uniqueCount="82">
  <si>
    <t>주소</t>
  </si>
  <si>
    <t>기간</t>
  </si>
  <si>
    <t>양기원</t>
  </si>
  <si>
    <t>계약명</t>
  </si>
  <si>
    <t>박판오</t>
  </si>
  <si>
    <t>업체명</t>
  </si>
  <si>
    <t>계</t>
  </si>
  <si>
    <t>휴먼시스템</t>
  </si>
  <si>
    <t>태양에프에스</t>
  </si>
  <si>
    <t xml:space="preserve"> 이재율</t>
  </si>
  <si>
    <t>수의계약 사유</t>
  </si>
  <si>
    <t>은하수고속관광</t>
  </si>
  <si>
    <t>오성종합설비</t>
  </si>
  <si>
    <t>계약개요</t>
  </si>
  <si>
    <t>계약상대자</t>
  </si>
  <si>
    <t>대표자명</t>
  </si>
  <si>
    <t>일자</t>
  </si>
  <si>
    <t>2018학년도 창의짱짱스포츠체험학습 실시비 지급(버스임차료)</t>
  </si>
  <si>
    <t>수협중앙회 단체급식사업단</t>
  </si>
  <si>
    <t>포천축협 미트빌 사업단</t>
  </si>
  <si>
    <t xml:space="preserve"> 포천시 호국로 1636</t>
  </si>
  <si>
    <t>지방자치단체를당사자로하는계약에관한법률시행령 제25조1항</t>
  </si>
  <si>
    <t>영중초등학교 6월 농산물 식재료 견적요청(비과세분)</t>
  </si>
  <si>
    <t>영중초등학교 10월 축산물 식재료 구입비 지급</t>
  </si>
  <si>
    <t>영중초등학교 10월 농산물 식재료 구입비 지급</t>
  </si>
  <si>
    <t>( 단위 : 원 )</t>
  </si>
  <si>
    <t>경기농식품유통
진흥원</t>
  </si>
  <si>
    <t>영중초등학교 5월 수산물 식재료 대금 지급(비과세분)</t>
  </si>
  <si>
    <t>영중초등학교 4월 공산품 식재료 구입비 지급(과세분)</t>
  </si>
  <si>
    <t>영중초등학교 4월 농산물 식재료 구입비 지급(비과세분)</t>
  </si>
  <si>
    <t>영중초등학교 4월 수산물 식재료 구입비 지급(비과세분)</t>
  </si>
  <si>
    <t>경기도 포천시 원동교길 43-1</t>
  </si>
  <si>
    <t>영중초등학교 11월 수산물 식재료 구입비 지급(비과세분)</t>
  </si>
  <si>
    <t>영중초등학교 11월 공산품 식재료 구입비 지급(과세분)</t>
  </si>
  <si>
    <t>영중초등학교 10월 공산품 식재료 구입비 지급(과세분)</t>
  </si>
  <si>
    <t>10,11월 버스임차료 지급(창의체험학습 외 3건)</t>
  </si>
  <si>
    <t xml:space="preserve">2018년 8월~11월 100만원 이상 수의계약 현황 </t>
  </si>
  <si>
    <t>2018-11-01~2018-11-30</t>
  </si>
  <si>
    <t>경기도 양주시 칠봉산로 84-63</t>
  </si>
  <si>
    <t>영중초등학교 수산물 식재료 견적요청</t>
  </si>
  <si>
    <t>영중초등학교 축산물 식재료 구입비 지급(3월)</t>
  </si>
  <si>
    <t>영중초등학교 공산품 식재료 구입비 지급(과세분)</t>
  </si>
  <si>
    <t>영중초등학교 6월 축산물 식재료 구입비 지급</t>
  </si>
  <si>
    <t>영중초등학교 4월 축산품 식재료 구입비 지급</t>
  </si>
  <si>
    <t>송병근</t>
  </si>
  <si>
    <t>이장미</t>
  </si>
  <si>
    <t>김준형</t>
  </si>
  <si>
    <t>영중초등학교 9월 농산물 구입비 지급</t>
  </si>
  <si>
    <t>2018-09-01~2018-09-30</t>
  </si>
  <si>
    <t>경기도 구리시 장자대로 1번길 82-9</t>
  </si>
  <si>
    <t>영중초등학교 6월 공산품 식재료 견적요청</t>
  </si>
  <si>
    <t>5월 농산물 식재료 구입비 지급(비과세분)</t>
  </si>
  <si>
    <t>2018-03-01~2018-03-31</t>
  </si>
  <si>
    <t>금액</t>
  </si>
  <si>
    <t>(주)포디랜드</t>
  </si>
  <si>
    <t>경기도 포천시 소흘읍 무란1길 5-1</t>
  </si>
  <si>
    <t>2018-08-01~2018-09-30</t>
  </si>
  <si>
    <t>경기도 고양시 덕양구 화정동 883-10</t>
  </si>
  <si>
    <t>이동완</t>
  </si>
  <si>
    <t>오창호</t>
  </si>
  <si>
    <t>이근웅</t>
  </si>
  <si>
    <t>(주)가우</t>
  </si>
  <si>
    <t>2018-08-01~2019-07-31</t>
  </si>
  <si>
    <t>양효숙</t>
  </si>
  <si>
    <t>급식실내 조리실 후드 청소 및 식당바닥 왁스코팅청소비 지급</t>
  </si>
  <si>
    <t>제13회 정기연주회 및 교육활동 발표회 의상 대여비 지출비 지급</t>
  </si>
  <si>
    <t>2018 주제통합 창의과학 프로젝트학습 운영물품 구입비 지급</t>
  </si>
  <si>
    <t>영중초등학교 10월  수산물 식재료 구입비 지급(비과세분)</t>
  </si>
  <si>
    <t>경기도 포천시 군내면 유교리 1045-3</t>
  </si>
  <si>
    <t>경기 광주시 곤지암읍 경충대로 731 2층</t>
  </si>
  <si>
    <t>2018-05-01~2018-05-31</t>
  </si>
  <si>
    <t>경기 포천시 신북면 가채리 254-5</t>
  </si>
  <si>
    <t>인천광역시 중구 항동7가 64-7번지</t>
  </si>
  <si>
    <t>배관 및 소변기 센서 공사 공사료 지급</t>
  </si>
  <si>
    <t>2018-05-01~2018-07-31</t>
  </si>
  <si>
    <t>2018-07-01~2018-07-10</t>
  </si>
  <si>
    <t>2018-06-01~2018-06-30</t>
  </si>
  <si>
    <t>2018-04-01~2018-04-30</t>
  </si>
  <si>
    <t>2018-10-01~2018-10-31</t>
  </si>
  <si>
    <t>쿠키 어소시에이츠</t>
  </si>
  <si>
    <t>영중초등학교 축산물 식재료 견적요청</t>
  </si>
  <si>
    <t>고화소 CCTV 공사 대금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</si>
</sst>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맑은 고딕"/>
      <family val="0"/>
    </font>
    <font>
      <sz val="12"/>
      <color indexed="56"/>
      <name val="맑은 고딕"/>
      <family val="0"/>
    </font>
    <font>
      <b/>
      <sz val="19"/>
      <color indexed="56"/>
      <name val="맑은 고딕"/>
      <family val="0"/>
    </font>
    <font>
      <sz val="11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12"/>
      <color rgb="FF1C3D62"/>
      <name val="맑은 고딕"/>
      <family val="0"/>
    </font>
    <font>
      <b/>
      <sz val="19"/>
      <color rgb="FF1C3D62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rgb="FFFFFFF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7" fillId="33" borderId="0" xfId="0" applyNumberFormat="1" applyFont="1" applyFill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17" fillId="0" borderId="10" xfId="0" applyFont="1" applyFill="1" applyBorder="1" applyAlignment="1" applyProtection="1">
      <alignment vertical="center" wrapText="1"/>
      <protection/>
    </xf>
    <xf numFmtId="0" fontId="17" fillId="10" borderId="11" xfId="0" applyNumberFormat="1" applyFont="1" applyFill="1" applyBorder="1" applyAlignment="1" applyProtection="1">
      <alignment vertical="center" wrapText="1"/>
      <protection/>
    </xf>
    <xf numFmtId="164" fontId="17" fillId="1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14" fontId="17" fillId="0" borderId="10" xfId="0" applyNumberFormat="1" applyFont="1" applyFill="1" applyBorder="1" applyAlignment="1" applyProtection="1">
      <alignment vertical="center"/>
      <protection/>
    </xf>
    <xf numFmtId="14" fontId="17" fillId="0" borderId="13" xfId="0" applyNumberFormat="1" applyFont="1" applyFill="1" applyBorder="1" applyAlignment="1" applyProtection="1">
      <alignment vertical="center" wrapText="1"/>
      <protection/>
    </xf>
    <xf numFmtId="3" fontId="17" fillId="0" borderId="10" xfId="0" applyNumberFormat="1" applyFont="1" applyFill="1" applyBorder="1" applyAlignment="1" applyProtection="1">
      <alignment vertical="center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5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14" fontId="17" fillId="0" borderId="10" xfId="0" applyNumberFormat="1" applyFont="1" applyFill="1" applyBorder="1" applyAlignment="1" applyProtection="1">
      <alignment vertical="center" wrapText="1"/>
      <protection/>
    </xf>
    <xf numFmtId="0" fontId="17" fillId="10" borderId="17" xfId="0" applyNumberFormat="1" applyFont="1" applyFill="1" applyBorder="1" applyAlignment="1" applyProtection="1">
      <alignment vertical="center" wrapText="1"/>
      <protection/>
    </xf>
    <xf numFmtId="0" fontId="17" fillId="10" borderId="18" xfId="0" applyNumberFormat="1" applyFont="1" applyFill="1" applyBorder="1" applyAlignment="1" applyProtection="1">
      <alignment vertical="center" wrapText="1"/>
      <protection/>
    </xf>
    <xf numFmtId="164" fontId="17" fillId="10" borderId="18" xfId="0" applyNumberFormat="1" applyFont="1" applyFill="1" applyBorder="1" applyAlignment="1" applyProtection="1">
      <alignment vertical="center" wrapText="1"/>
      <protection/>
    </xf>
    <xf numFmtId="0" fontId="17" fillId="10" borderId="19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Alignment="1">
      <alignment horizontal="center" vertical="center"/>
    </xf>
    <xf numFmtId="0" fontId="17" fillId="10" borderId="2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Border="1" applyAlignment="1">
      <alignment horizontal="right" vertical="center"/>
    </xf>
    <xf numFmtId="0" fontId="17" fillId="10" borderId="21" xfId="0" applyNumberFormat="1" applyFont="1" applyFill="1" applyBorder="1" applyAlignment="1" applyProtection="1">
      <alignment vertical="center" wrapText="1"/>
      <protection/>
    </xf>
    <xf numFmtId="0" fontId="17" fillId="10" borderId="22" xfId="0" applyNumberFormat="1" applyFont="1" applyFill="1" applyBorder="1" applyAlignment="1" applyProtection="1">
      <alignment vertical="center" wrapText="1"/>
      <protection/>
    </xf>
    <xf numFmtId="0" fontId="17" fillId="10" borderId="11" xfId="0" applyNumberFormat="1" applyFont="1" applyFill="1" applyBorder="1" applyAlignment="1" applyProtection="1">
      <alignment vertical="center" wrapText="1"/>
      <protection/>
    </xf>
    <xf numFmtId="0" fontId="17" fillId="10" borderId="23" xfId="0" applyNumberFormat="1" applyFont="1" applyFill="1" applyBorder="1" applyAlignment="1" applyProtection="1">
      <alignment vertical="center" wrapText="1"/>
      <protection/>
    </xf>
    <xf numFmtId="0" fontId="17" fillId="10" borderId="2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10" borderId="21" xfId="0" applyNumberFormat="1" applyFont="1" applyFill="1" applyBorder="1" applyAlignment="1" applyProtection="1">
      <alignment horizontal="center" vertical="center" wrapText="1"/>
      <protection/>
    </xf>
    <xf numFmtId="0" fontId="0" fillId="10" borderId="20" xfId="0" applyNumberFormat="1" applyFont="1" applyFill="1" applyBorder="1" applyAlignment="1" applyProtection="1">
      <alignment horizontal="center" vertical="center" wrapText="1"/>
      <protection/>
    </xf>
    <xf numFmtId="0" fontId="0" fillId="10" borderId="23" xfId="0" applyNumberFormat="1" applyFont="1" applyFill="1" applyBorder="1" applyAlignment="1" applyProtection="1">
      <alignment horizontal="center" vertical="center" wrapText="1"/>
      <protection/>
    </xf>
    <xf numFmtId="0" fontId="0" fillId="10" borderId="22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NumberFormat="1" applyFont="1" applyFill="1" applyBorder="1" applyAlignment="1" applyProtection="1">
      <alignment horizontal="center" vertical="center" wrapText="1"/>
      <protection/>
    </xf>
    <xf numFmtId="0" fontId="0" fillId="10" borderId="11" xfId="0" applyNumberFormat="1" applyFont="1" applyFill="1" applyBorder="1" applyAlignment="1" applyProtection="1">
      <alignment horizontal="center" vertical="center" wrapText="1"/>
      <protection/>
    </xf>
    <xf numFmtId="164" fontId="0" fillId="10" borderId="11" xfId="0" applyNumberFormat="1" applyFont="1" applyFill="1" applyBorder="1" applyAlignment="1" applyProtection="1">
      <alignment horizontal="center" vertical="center" wrapText="1"/>
      <protection/>
    </xf>
    <xf numFmtId="0" fontId="0" fillId="1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10" borderId="17" xfId="0" applyNumberFormat="1" applyFont="1" applyFill="1" applyBorder="1" applyAlignment="1" applyProtection="1">
      <alignment horizontal="center" vertical="center" wrapText="1"/>
      <protection/>
    </xf>
    <xf numFmtId="0" fontId="0" fillId="10" borderId="18" xfId="0" applyNumberFormat="1" applyFont="1" applyFill="1" applyBorder="1" applyAlignment="1" applyProtection="1">
      <alignment horizontal="center" vertical="center" wrapText="1"/>
      <protection/>
    </xf>
    <xf numFmtId="164" fontId="0" fillId="10" borderId="18" xfId="0" applyNumberFormat="1" applyFont="1" applyFill="1" applyBorder="1" applyAlignment="1" applyProtection="1">
      <alignment horizontal="center" vertical="center" wrapText="1"/>
      <protection/>
    </xf>
    <xf numFmtId="0" fontId="0" fillId="1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center"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defaultGridColor="0" zoomScaleSheetLayoutView="100" colorId="22" workbookViewId="0" topLeftCell="A1">
      <selection activeCell="J18" sqref="J18"/>
    </sheetView>
  </sheetViews>
  <sheetFormatPr defaultColWidth="9.00390625" defaultRowHeight="16.5"/>
  <cols>
    <col min="1" max="1" width="5.375" style="30" bestFit="1" customWidth="1"/>
    <col min="2" max="2" width="52.75390625" style="30" customWidth="1"/>
    <col min="3" max="3" width="12.75390625" style="30" bestFit="1" customWidth="1"/>
    <col min="4" max="4" width="29.625" style="30" customWidth="1"/>
    <col min="5" max="5" width="14.25390625" style="31" customWidth="1"/>
    <col min="6" max="6" width="24.25390625" style="30" customWidth="1"/>
    <col min="7" max="7" width="9.50390625" style="30" customWidth="1"/>
    <col min="8" max="8" width="35.625" style="30" customWidth="1"/>
    <col min="9" max="9" width="23.125" style="30" customWidth="1"/>
    <col min="10" max="256" width="9.00390625" style="32" customWidth="1"/>
  </cols>
  <sheetData>
    <row r="1" spans="1:9" ht="40.5" customHeight="1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9" ht="21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</row>
    <row r="3" spans="1:9" ht="25.5" customHeight="1">
      <c r="A3" s="35"/>
      <c r="B3" s="36" t="s">
        <v>3</v>
      </c>
      <c r="C3" s="36" t="s">
        <v>13</v>
      </c>
      <c r="D3" s="36"/>
      <c r="E3" s="36"/>
      <c r="F3" s="36" t="s">
        <v>14</v>
      </c>
      <c r="G3" s="36"/>
      <c r="H3" s="36"/>
      <c r="I3" s="37" t="s">
        <v>10</v>
      </c>
    </row>
    <row r="4" spans="1:9" ht="16.5">
      <c r="A4" s="38"/>
      <c r="B4" s="39"/>
      <c r="C4" s="40" t="s">
        <v>16</v>
      </c>
      <c r="D4" s="40" t="s">
        <v>1</v>
      </c>
      <c r="E4" s="41" t="s">
        <v>53</v>
      </c>
      <c r="F4" s="40" t="s">
        <v>5</v>
      </c>
      <c r="G4" s="40" t="s">
        <v>15</v>
      </c>
      <c r="H4" s="40" t="s">
        <v>0</v>
      </c>
      <c r="I4" s="42"/>
    </row>
    <row r="5" spans="1:9" s="60" customFormat="1" ht="71.25" customHeight="1">
      <c r="A5" s="43">
        <v>1</v>
      </c>
      <c r="B5" s="44" t="s">
        <v>47</v>
      </c>
      <c r="C5" s="45">
        <v>43342</v>
      </c>
      <c r="D5" s="46" t="s">
        <v>48</v>
      </c>
      <c r="E5" s="47">
        <v>2847130</v>
      </c>
      <c r="F5" s="48" t="s">
        <v>26</v>
      </c>
      <c r="G5" s="48" t="s">
        <v>9</v>
      </c>
      <c r="H5" s="48" t="s">
        <v>69</v>
      </c>
      <c r="I5" s="49" t="s">
        <v>21</v>
      </c>
    </row>
    <row r="6" spans="1:9" s="60" customFormat="1" ht="51.75" customHeight="1">
      <c r="A6" s="50">
        <v>2</v>
      </c>
      <c r="B6" s="44" t="s">
        <v>32</v>
      </c>
      <c r="C6" s="45">
        <v>43403</v>
      </c>
      <c r="D6" s="46" t="s">
        <v>37</v>
      </c>
      <c r="E6" s="47">
        <v>1410300</v>
      </c>
      <c r="F6" s="48" t="s">
        <v>18</v>
      </c>
      <c r="G6" s="48" t="s">
        <v>60</v>
      </c>
      <c r="H6" s="48" t="s">
        <v>72</v>
      </c>
      <c r="I6" s="51" t="s">
        <v>21</v>
      </c>
    </row>
    <row r="7" spans="1:9" s="60" customFormat="1" ht="51.75" customHeight="1">
      <c r="A7" s="50">
        <v>3</v>
      </c>
      <c r="B7" s="44" t="s">
        <v>33</v>
      </c>
      <c r="C7" s="45">
        <v>43403</v>
      </c>
      <c r="D7" s="46" t="s">
        <v>37</v>
      </c>
      <c r="E7" s="47">
        <v>2943840</v>
      </c>
      <c r="F7" s="48" t="s">
        <v>8</v>
      </c>
      <c r="G7" s="48" t="s">
        <v>4</v>
      </c>
      <c r="H7" s="48" t="s">
        <v>38</v>
      </c>
      <c r="I7" s="51" t="s">
        <v>21</v>
      </c>
    </row>
    <row r="8" spans="1:9" s="60" customFormat="1" ht="51.75" customHeight="1">
      <c r="A8" s="50">
        <v>4</v>
      </c>
      <c r="B8" s="44" t="s">
        <v>80</v>
      </c>
      <c r="C8" s="45">
        <v>43403</v>
      </c>
      <c r="D8" s="46" t="s">
        <v>37</v>
      </c>
      <c r="E8" s="47">
        <v>1477910</v>
      </c>
      <c r="F8" s="52" t="s">
        <v>19</v>
      </c>
      <c r="G8" s="52" t="s">
        <v>2</v>
      </c>
      <c r="H8" s="52" t="s">
        <v>71</v>
      </c>
      <c r="I8" s="51" t="s">
        <v>21</v>
      </c>
    </row>
    <row r="9" spans="1:9" s="60" customFormat="1" ht="51.75" customHeight="1">
      <c r="A9" s="50">
        <v>5</v>
      </c>
      <c r="B9" s="44" t="s">
        <v>67</v>
      </c>
      <c r="C9" s="45">
        <v>43373</v>
      </c>
      <c r="D9" s="46" t="s">
        <v>78</v>
      </c>
      <c r="E9" s="47">
        <v>2108210</v>
      </c>
      <c r="F9" s="48" t="s">
        <v>18</v>
      </c>
      <c r="G9" s="48" t="s">
        <v>60</v>
      </c>
      <c r="H9" s="48" t="s">
        <v>72</v>
      </c>
      <c r="I9" s="51" t="s">
        <v>21</v>
      </c>
    </row>
    <row r="10" spans="1:9" s="60" customFormat="1" ht="51.75" customHeight="1">
      <c r="A10" s="50">
        <v>6</v>
      </c>
      <c r="B10" s="44" t="s">
        <v>24</v>
      </c>
      <c r="C10" s="45">
        <v>43373</v>
      </c>
      <c r="D10" s="46" t="s">
        <v>78</v>
      </c>
      <c r="E10" s="47">
        <v>3585330</v>
      </c>
      <c r="F10" s="48" t="s">
        <v>26</v>
      </c>
      <c r="G10" s="48" t="s">
        <v>9</v>
      </c>
      <c r="H10" s="48" t="s">
        <v>69</v>
      </c>
      <c r="I10" s="51" t="s">
        <v>21</v>
      </c>
    </row>
    <row r="11" spans="1:9" s="60" customFormat="1" ht="51.75" customHeight="1">
      <c r="A11" s="50">
        <v>7</v>
      </c>
      <c r="B11" s="44" t="s">
        <v>34</v>
      </c>
      <c r="C11" s="45">
        <v>43373</v>
      </c>
      <c r="D11" s="46" t="s">
        <v>78</v>
      </c>
      <c r="E11" s="47">
        <v>2108210</v>
      </c>
      <c r="F11" s="48" t="s">
        <v>8</v>
      </c>
      <c r="G11" s="48" t="s">
        <v>4</v>
      </c>
      <c r="H11" s="48" t="s">
        <v>38</v>
      </c>
      <c r="I11" s="51" t="s">
        <v>21</v>
      </c>
    </row>
    <row r="12" spans="1:9" s="60" customFormat="1" ht="51.75" customHeight="1">
      <c r="A12" s="50">
        <v>8</v>
      </c>
      <c r="B12" s="44" t="s">
        <v>23</v>
      </c>
      <c r="C12" s="45">
        <v>43373</v>
      </c>
      <c r="D12" s="46" t="s">
        <v>78</v>
      </c>
      <c r="E12" s="47">
        <v>1285240</v>
      </c>
      <c r="F12" s="52" t="s">
        <v>19</v>
      </c>
      <c r="G12" s="52" t="s">
        <v>2</v>
      </c>
      <c r="H12" s="52" t="s">
        <v>71</v>
      </c>
      <c r="I12" s="51" t="s">
        <v>21</v>
      </c>
    </row>
    <row r="13" spans="1:9" s="60" customFormat="1" ht="51.75" customHeight="1">
      <c r="A13" s="50">
        <v>9</v>
      </c>
      <c r="B13" s="44" t="s">
        <v>35</v>
      </c>
      <c r="C13" s="45">
        <v>43291</v>
      </c>
      <c r="D13" s="53" t="s">
        <v>75</v>
      </c>
      <c r="E13" s="47">
        <v>2170000</v>
      </c>
      <c r="F13" s="48" t="s">
        <v>11</v>
      </c>
      <c r="G13" s="48" t="s">
        <v>58</v>
      </c>
      <c r="H13" s="48" t="s">
        <v>68</v>
      </c>
      <c r="I13" s="51" t="s">
        <v>21</v>
      </c>
    </row>
    <row r="14" spans="1:9" s="60" customFormat="1" ht="51.75" customHeight="1">
      <c r="A14" s="50">
        <v>10</v>
      </c>
      <c r="B14" s="44" t="s">
        <v>65</v>
      </c>
      <c r="C14" s="61">
        <v>43399</v>
      </c>
      <c r="D14" s="54" t="s">
        <v>78</v>
      </c>
      <c r="E14" s="47">
        <v>1742950</v>
      </c>
      <c r="F14" s="55" t="s">
        <v>79</v>
      </c>
      <c r="G14" s="55" t="s">
        <v>44</v>
      </c>
      <c r="H14" s="55" t="s">
        <v>57</v>
      </c>
      <c r="I14" s="51" t="s">
        <v>21</v>
      </c>
    </row>
    <row r="15" spans="1:9" s="60" customFormat="1" ht="51.75" customHeight="1">
      <c r="A15" s="50">
        <v>11</v>
      </c>
      <c r="B15" s="44" t="s">
        <v>66</v>
      </c>
      <c r="C15" s="61">
        <v>43392</v>
      </c>
      <c r="D15" s="54" t="s">
        <v>78</v>
      </c>
      <c r="E15" s="47">
        <v>1200000</v>
      </c>
      <c r="F15" s="55" t="s">
        <v>54</v>
      </c>
      <c r="G15" s="55" t="s">
        <v>63</v>
      </c>
      <c r="H15" s="55" t="s">
        <v>49</v>
      </c>
      <c r="I15" s="51" t="s">
        <v>21</v>
      </c>
    </row>
    <row r="16" spans="1:9" s="60" customFormat="1" ht="51.75" customHeight="1">
      <c r="A16" s="50">
        <v>12</v>
      </c>
      <c r="B16" s="44" t="s">
        <v>81</v>
      </c>
      <c r="C16" s="61">
        <v>43328</v>
      </c>
      <c r="D16" s="46" t="s">
        <v>62</v>
      </c>
      <c r="E16" s="47">
        <v>3500000</v>
      </c>
      <c r="F16" s="55" t="s">
        <v>7</v>
      </c>
      <c r="G16" s="55" t="s">
        <v>46</v>
      </c>
      <c r="H16" s="55" t="s">
        <v>31</v>
      </c>
      <c r="I16" s="51" t="s">
        <v>21</v>
      </c>
    </row>
    <row r="17" spans="1:9" s="60" customFormat="1" ht="51.75" customHeight="1">
      <c r="A17" s="50">
        <v>13</v>
      </c>
      <c r="B17" s="44" t="s">
        <v>64</v>
      </c>
      <c r="C17" s="61">
        <v>43328</v>
      </c>
      <c r="D17" s="46" t="s">
        <v>56</v>
      </c>
      <c r="E17" s="47">
        <v>1199000</v>
      </c>
      <c r="F17" s="55" t="s">
        <v>61</v>
      </c>
      <c r="G17" s="55" t="s">
        <v>45</v>
      </c>
      <c r="H17" s="55" t="s">
        <v>55</v>
      </c>
      <c r="I17" s="51" t="s">
        <v>21</v>
      </c>
    </row>
    <row r="18" spans="1:9" ht="16.5">
      <c r="A18" s="56" t="s">
        <v>6</v>
      </c>
      <c r="B18" s="57"/>
      <c r="C18" s="57"/>
      <c r="D18" s="57"/>
      <c r="E18" s="58">
        <f>SUM(E5:E17)</f>
        <v>27578120</v>
      </c>
      <c r="F18" s="57"/>
      <c r="G18" s="57"/>
      <c r="H18" s="57"/>
      <c r="I18" s="59"/>
    </row>
  </sheetData>
  <sheetProtection/>
  <mergeCells count="7">
    <mergeCell ref="A1:I1"/>
    <mergeCell ref="C3:E3"/>
    <mergeCell ref="F3:H3"/>
    <mergeCell ref="A2:I2"/>
    <mergeCell ref="A3:A4"/>
    <mergeCell ref="B3:B4"/>
    <mergeCell ref="I3:I4"/>
  </mergeCells>
  <printOptions horizontalCentered="1" vertic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defaultGridColor="0" zoomScaleSheetLayoutView="100" colorId="22" workbookViewId="0" topLeftCell="A1">
      <selection activeCell="B5" sqref="B5"/>
    </sheetView>
  </sheetViews>
  <sheetFormatPr defaultColWidth="9.00390625" defaultRowHeight="16.5"/>
  <cols>
    <col min="1" max="1" width="5.375" style="3" bestFit="1" customWidth="1"/>
    <col min="2" max="2" width="52.75390625" style="3" customWidth="1"/>
    <col min="3" max="3" width="12.75390625" style="3" bestFit="1" customWidth="1"/>
    <col min="4" max="4" width="29.625" style="3" customWidth="1"/>
    <col min="5" max="5" width="14.25390625" style="4" customWidth="1"/>
    <col min="6" max="6" width="24.25390625" style="3" customWidth="1"/>
    <col min="7" max="7" width="9.50390625" style="3" customWidth="1"/>
    <col min="8" max="8" width="35.625" style="3" customWidth="1"/>
    <col min="9" max="9" width="23.125" style="3" customWidth="1"/>
    <col min="10" max="256" width="9.00390625" style="1" customWidth="1"/>
  </cols>
  <sheetData>
    <row r="1" spans="1:9" ht="40.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9" ht="21" customHeight="1">
      <c r="A2" s="24" t="s">
        <v>25</v>
      </c>
      <c r="B2" s="24"/>
      <c r="C2" s="24"/>
      <c r="D2" s="24"/>
      <c r="E2" s="24"/>
      <c r="F2" s="24"/>
      <c r="G2" s="24"/>
      <c r="H2" s="24"/>
      <c r="I2" s="24"/>
    </row>
    <row r="3" spans="1:9" ht="25.5" customHeight="1">
      <c r="A3" s="25"/>
      <c r="B3" s="23" t="s">
        <v>3</v>
      </c>
      <c r="C3" s="23" t="s">
        <v>13</v>
      </c>
      <c r="D3" s="23"/>
      <c r="E3" s="23"/>
      <c r="F3" s="23" t="s">
        <v>14</v>
      </c>
      <c r="G3" s="23"/>
      <c r="H3" s="23"/>
      <c r="I3" s="28" t="s">
        <v>10</v>
      </c>
    </row>
    <row r="4" spans="1:9" ht="18">
      <c r="A4" s="26"/>
      <c r="B4" s="27"/>
      <c r="C4" s="6" t="s">
        <v>16</v>
      </c>
      <c r="D4" s="6" t="s">
        <v>1</v>
      </c>
      <c r="E4" s="7" t="s">
        <v>53</v>
      </c>
      <c r="F4" s="6" t="s">
        <v>5</v>
      </c>
      <c r="G4" s="6" t="s">
        <v>15</v>
      </c>
      <c r="H4" s="6" t="s">
        <v>0</v>
      </c>
      <c r="I4" s="29"/>
    </row>
    <row r="5" spans="1:9" ht="71.25" customHeight="1">
      <c r="A5" s="8">
        <v>1</v>
      </c>
      <c r="B5" s="9" t="s">
        <v>22</v>
      </c>
      <c r="C5" s="10">
        <v>43285</v>
      </c>
      <c r="D5" s="11" t="s">
        <v>76</v>
      </c>
      <c r="E5" s="12">
        <v>3202620</v>
      </c>
      <c r="F5" s="5" t="s">
        <v>26</v>
      </c>
      <c r="G5" s="5" t="s">
        <v>9</v>
      </c>
      <c r="H5" s="5" t="s">
        <v>69</v>
      </c>
      <c r="I5" s="13" t="s">
        <v>21</v>
      </c>
    </row>
    <row r="6" spans="1:9" ht="51.75" customHeight="1">
      <c r="A6" s="14">
        <v>2</v>
      </c>
      <c r="B6" s="9" t="s">
        <v>39</v>
      </c>
      <c r="C6" s="10">
        <v>43284</v>
      </c>
      <c r="D6" s="11" t="s">
        <v>76</v>
      </c>
      <c r="E6" s="12">
        <v>1049600</v>
      </c>
      <c r="F6" s="5" t="s">
        <v>18</v>
      </c>
      <c r="G6" s="5" t="s">
        <v>60</v>
      </c>
      <c r="H6" s="5" t="s">
        <v>72</v>
      </c>
      <c r="I6" s="15" t="s">
        <v>21</v>
      </c>
    </row>
    <row r="7" spans="1:9" ht="51.75" customHeight="1">
      <c r="A7" s="14">
        <v>3</v>
      </c>
      <c r="B7" s="9" t="s">
        <v>50</v>
      </c>
      <c r="C7" s="10">
        <v>43280</v>
      </c>
      <c r="D7" s="11" t="s">
        <v>76</v>
      </c>
      <c r="E7" s="12">
        <v>1818590</v>
      </c>
      <c r="F7" s="5" t="s">
        <v>8</v>
      </c>
      <c r="G7" s="5" t="s">
        <v>4</v>
      </c>
      <c r="H7" s="5" t="s">
        <v>38</v>
      </c>
      <c r="I7" s="15" t="s">
        <v>21</v>
      </c>
    </row>
    <row r="8" spans="1:9" ht="51.75" customHeight="1">
      <c r="A8" s="14">
        <v>4</v>
      </c>
      <c r="B8" s="9" t="s">
        <v>42</v>
      </c>
      <c r="C8" s="10">
        <v>43280</v>
      </c>
      <c r="D8" s="11" t="s">
        <v>76</v>
      </c>
      <c r="E8" s="12">
        <v>1421150</v>
      </c>
      <c r="F8" s="16" t="s">
        <v>19</v>
      </c>
      <c r="G8" s="16" t="s">
        <v>2</v>
      </c>
      <c r="H8" s="16" t="s">
        <v>71</v>
      </c>
      <c r="I8" s="15" t="s">
        <v>21</v>
      </c>
    </row>
    <row r="9" spans="1:9" ht="51.75" customHeight="1">
      <c r="A9" s="14">
        <v>5</v>
      </c>
      <c r="B9" s="9" t="s">
        <v>27</v>
      </c>
      <c r="C9" s="10">
        <v>43256</v>
      </c>
      <c r="D9" s="17" t="s">
        <v>70</v>
      </c>
      <c r="E9" s="12">
        <v>1098350</v>
      </c>
      <c r="F9" s="5" t="s">
        <v>18</v>
      </c>
      <c r="G9" s="5" t="s">
        <v>60</v>
      </c>
      <c r="H9" s="5" t="s">
        <v>72</v>
      </c>
      <c r="I9" s="15" t="s">
        <v>21</v>
      </c>
    </row>
    <row r="10" spans="1:9" ht="51.75" customHeight="1">
      <c r="A10" s="14">
        <v>6</v>
      </c>
      <c r="B10" s="9" t="s">
        <v>51</v>
      </c>
      <c r="C10" s="10">
        <v>43256</v>
      </c>
      <c r="D10" s="17" t="s">
        <v>70</v>
      </c>
      <c r="E10" s="12">
        <v>4142940</v>
      </c>
      <c r="F10" s="5" t="s">
        <v>26</v>
      </c>
      <c r="G10" s="5" t="s">
        <v>9</v>
      </c>
      <c r="H10" s="5" t="s">
        <v>69</v>
      </c>
      <c r="I10" s="15" t="s">
        <v>21</v>
      </c>
    </row>
    <row r="11" spans="1:9" ht="51.75" customHeight="1">
      <c r="A11" s="14">
        <v>7</v>
      </c>
      <c r="B11" s="9" t="s">
        <v>28</v>
      </c>
      <c r="C11" s="10">
        <v>43223</v>
      </c>
      <c r="D11" s="17" t="s">
        <v>77</v>
      </c>
      <c r="E11" s="12">
        <v>2485380</v>
      </c>
      <c r="F11" s="5" t="s">
        <v>8</v>
      </c>
      <c r="G11" s="5" t="s">
        <v>4</v>
      </c>
      <c r="H11" s="5" t="s">
        <v>38</v>
      </c>
      <c r="I11" s="15" t="s">
        <v>21</v>
      </c>
    </row>
    <row r="12" spans="1:9" s="1" customFormat="1" ht="51.75" customHeight="1">
      <c r="A12" s="14">
        <v>8</v>
      </c>
      <c r="B12" s="9" t="s">
        <v>43</v>
      </c>
      <c r="C12" s="10">
        <v>43223</v>
      </c>
      <c r="D12" s="17" t="s">
        <v>77</v>
      </c>
      <c r="E12" s="12">
        <v>1274440</v>
      </c>
      <c r="F12" s="16" t="s">
        <v>19</v>
      </c>
      <c r="G12" s="16" t="s">
        <v>2</v>
      </c>
      <c r="H12" s="16" t="s">
        <v>71</v>
      </c>
      <c r="I12" s="15" t="s">
        <v>21</v>
      </c>
    </row>
    <row r="13" spans="1:9" ht="51.75" customHeight="1">
      <c r="A13" s="14">
        <v>9</v>
      </c>
      <c r="B13" s="9" t="s">
        <v>29</v>
      </c>
      <c r="C13" s="10">
        <v>43223</v>
      </c>
      <c r="D13" s="17" t="s">
        <v>77</v>
      </c>
      <c r="E13" s="12">
        <v>3580380</v>
      </c>
      <c r="F13" s="5" t="s">
        <v>26</v>
      </c>
      <c r="G13" s="5" t="s">
        <v>9</v>
      </c>
      <c r="H13" s="5" t="s">
        <v>69</v>
      </c>
      <c r="I13" s="15" t="s">
        <v>21</v>
      </c>
    </row>
    <row r="14" spans="1:9" ht="51.75" customHeight="1">
      <c r="A14" s="14">
        <v>10</v>
      </c>
      <c r="B14" s="9" t="s">
        <v>30</v>
      </c>
      <c r="C14" s="10">
        <v>43221</v>
      </c>
      <c r="D14" s="17" t="s">
        <v>77</v>
      </c>
      <c r="E14" s="12">
        <v>1238850</v>
      </c>
      <c r="F14" s="5" t="s">
        <v>18</v>
      </c>
      <c r="G14" s="5" t="s">
        <v>60</v>
      </c>
      <c r="H14" s="5" t="s">
        <v>72</v>
      </c>
      <c r="I14" s="15" t="s">
        <v>21</v>
      </c>
    </row>
    <row r="15" spans="1:9" s="2" customFormat="1" ht="51.75" customHeight="1">
      <c r="A15" s="14">
        <v>11</v>
      </c>
      <c r="B15" s="9" t="s">
        <v>40</v>
      </c>
      <c r="C15" s="10">
        <v>43193</v>
      </c>
      <c r="D15" s="17" t="s">
        <v>52</v>
      </c>
      <c r="E15" s="12">
        <v>1562020</v>
      </c>
      <c r="F15" s="16" t="s">
        <v>19</v>
      </c>
      <c r="G15" s="16" t="s">
        <v>2</v>
      </c>
      <c r="H15" s="16" t="s">
        <v>71</v>
      </c>
      <c r="I15" s="15" t="s">
        <v>21</v>
      </c>
    </row>
    <row r="16" spans="1:9" ht="51.75" customHeight="1">
      <c r="A16" s="14">
        <v>12</v>
      </c>
      <c r="B16" s="9" t="s">
        <v>41</v>
      </c>
      <c r="C16" s="10">
        <v>43193</v>
      </c>
      <c r="D16" s="17" t="s">
        <v>52</v>
      </c>
      <c r="E16" s="12">
        <v>1573260</v>
      </c>
      <c r="F16" s="5" t="s">
        <v>8</v>
      </c>
      <c r="G16" s="5" t="s">
        <v>4</v>
      </c>
      <c r="H16" s="5" t="s">
        <v>38</v>
      </c>
      <c r="I16" s="15" t="s">
        <v>21</v>
      </c>
    </row>
    <row r="17" spans="1:9" s="1" customFormat="1" ht="51.75" customHeight="1">
      <c r="A17" s="14">
        <v>13</v>
      </c>
      <c r="B17" s="9" t="s">
        <v>73</v>
      </c>
      <c r="C17" s="10">
        <v>43295</v>
      </c>
      <c r="D17" s="17" t="s">
        <v>74</v>
      </c>
      <c r="E17" s="12">
        <v>2714800</v>
      </c>
      <c r="F17" s="5" t="s">
        <v>12</v>
      </c>
      <c r="G17" s="5" t="s">
        <v>59</v>
      </c>
      <c r="H17" s="5" t="s">
        <v>20</v>
      </c>
      <c r="I17" s="15" t="s">
        <v>21</v>
      </c>
    </row>
    <row r="18" spans="1:9" ht="51.75" customHeight="1">
      <c r="A18" s="14">
        <v>14</v>
      </c>
      <c r="B18" s="9" t="s">
        <v>17</v>
      </c>
      <c r="C18" s="10">
        <v>43291</v>
      </c>
      <c r="D18" s="17" t="s">
        <v>75</v>
      </c>
      <c r="E18" s="12">
        <v>1500000</v>
      </c>
      <c r="F18" s="5" t="s">
        <v>11</v>
      </c>
      <c r="G18" s="5" t="s">
        <v>58</v>
      </c>
      <c r="H18" s="5" t="s">
        <v>68</v>
      </c>
      <c r="I18" s="15" t="s">
        <v>21</v>
      </c>
    </row>
    <row r="19" spans="1:9" ht="18">
      <c r="A19" s="18" t="s">
        <v>6</v>
      </c>
      <c r="B19" s="19"/>
      <c r="C19" s="19"/>
      <c r="D19" s="19"/>
      <c r="E19" s="20">
        <f>SUM(E5:E18)</f>
        <v>28662380</v>
      </c>
      <c r="F19" s="19"/>
      <c r="G19" s="19"/>
      <c r="H19" s="19"/>
      <c r="I19" s="21"/>
    </row>
  </sheetData>
  <sheetProtection/>
  <mergeCells count="7">
    <mergeCell ref="A1:I1"/>
    <mergeCell ref="C3:E3"/>
    <mergeCell ref="F3:H3"/>
    <mergeCell ref="A2:I2"/>
    <mergeCell ref="A3:A4"/>
    <mergeCell ref="B3:B4"/>
    <mergeCell ref="I3:I4"/>
  </mergeCells>
  <printOptions horizontalCentered="1" vertic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